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9336~1.MED\AppData\Local\Temp\Rar$DIa5572.30217\"/>
    </mc:Choice>
  </mc:AlternateContent>
  <bookViews>
    <workbookView xWindow="0" yWindow="0" windowWidth="28800" windowHeight="120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E13" i="1"/>
  <c r="E14" i="1" l="1"/>
  <c r="I17" i="1" s="1"/>
  <c r="I16" i="1" s="1"/>
  <c r="I14" i="1"/>
  <c r="G14" i="1"/>
</calcChain>
</file>

<file path=xl/sharedStrings.xml><?xml version="1.0" encoding="utf-8"?>
<sst xmlns="http://schemas.openxmlformats.org/spreadsheetml/2006/main" count="22" uniqueCount="18">
  <si>
    <t>№ п/п</t>
  </si>
  <si>
    <t xml:space="preserve">Обоснование начальной (максимальной) цены договора на поставку </t>
  </si>
  <si>
    <t>Начальная (максимальная) цена договора определена Заказчиком посредством применения  метода сопоставимых рыночных цен (анализа рынка)</t>
  </si>
  <si>
    <t xml:space="preserve">Для обоснования начальной (максимальной) цены договора методом сопоставимых рыночных цен (анализ рынка), Заказчиком получены 3 (три) ценовых предложения о рыночной стоимости товара, являющегося объектом (предметом)закупки </t>
  </si>
  <si>
    <t>Количество товара, шт.</t>
  </si>
  <si>
    <t>Ценовое предложение № 1</t>
  </si>
  <si>
    <t>Ценовое предложение № 2</t>
  </si>
  <si>
    <t xml:space="preserve">Ценовое предложение  № 3
</t>
  </si>
  <si>
    <t>Цена, руб.</t>
  </si>
  <si>
    <t>Стоимость, руб.</t>
  </si>
  <si>
    <t>ИТОГО:</t>
  </si>
  <si>
    <t xml:space="preserve">В соответствии с изученными ценовыми предложениями о рыночной стоимости товара, являющегося объектом (предметом) закупки, сумма  наименьшего ценового предложения  составляет </t>
  </si>
  <si>
    <t>Начальная (максимальная) цена договора устанавливается в размере  –</t>
  </si>
  <si>
    <t xml:space="preserve">Цена договора включает в себя стоимость всего объема поставляемого товара, в том числе транспортные расходы по доставке товара в место доставки товара, стоимость погрузочно-разгрузочных работ (включая подъем на этаж/место, указанный представителем Покупателя), пуско-наладочные работы и обучение персонала, сборка, расходы по оформлению необходимых документов, налоги, сборы, другие обязательные платежи, включая НДС, а также иные расходы участника размещения заказа, связанные с исполнением договора </t>
  </si>
  <si>
    <t>Торговое наименование</t>
  </si>
  <si>
    <t>Эндопротез тазобедренного сустава тотальный с парой трения металл-полиэтилен</t>
  </si>
  <si>
    <t>Объект закупки (предмет договора): Поставка эндопротезов тазобедренного сустава (ДМС) для АО МСЧ Нефтяник на 2025 год</t>
  </si>
  <si>
    <t>Приложение №  2
к извещению о проведении закупки № 01-25/ЭК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</si>
</sst>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textRotation="90" wrapText="1"/>
    </xf>
    <xf numFmtId="3" fontId="4" fillId="0" borderId="3" xfId="0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E1" sqref="E1:I1"/>
    </sheetView>
  </sheetViews>
  <sheetFormatPr defaultRowHeight="15" x14ac:dyDescent="0.25"/>
  <cols>
    <col min="1" max="1" width="9.5703125" style="1" customWidth="1"/>
    <col min="2" max="2" width="26.28515625" style="2" customWidth="1"/>
    <col min="3" max="3" width="9.140625" style="3"/>
    <col min="4" max="4" width="9.140625" style="1"/>
    <col min="5" max="5" width="14.85546875" style="1" customWidth="1"/>
    <col min="6" max="6" width="9.140625" style="1"/>
    <col min="7" max="7" width="15.140625" style="1" customWidth="1"/>
    <col min="8" max="8" width="12.28515625" style="1" customWidth="1"/>
    <col min="9" max="9" width="14.5703125" style="1" customWidth="1"/>
    <col min="10" max="16384" width="9.140625" style="1"/>
  </cols>
  <sheetData>
    <row r="1" spans="1:12" ht="48.75" customHeight="1" x14ac:dyDescent="0.25">
      <c r="E1" s="52" t="s">
        <v>17</v>
      </c>
      <c r="F1" s="52"/>
      <c r="G1" s="52"/>
      <c r="H1" s="52"/>
      <c r="I1" s="52"/>
    </row>
    <row r="2" spans="1:12" x14ac:dyDescent="0.25">
      <c r="E2" s="4"/>
      <c r="F2" s="4"/>
      <c r="G2" s="44"/>
      <c r="H2" s="44"/>
      <c r="I2" s="44"/>
    </row>
    <row r="3" spans="1:12" x14ac:dyDescent="0.25">
      <c r="E3" s="5"/>
      <c r="F3" s="5"/>
      <c r="G3" s="5"/>
      <c r="I3" s="6"/>
    </row>
    <row r="4" spans="1:12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L4" s="4"/>
    </row>
    <row r="5" spans="1:12" ht="36" customHeight="1" x14ac:dyDescent="0.25">
      <c r="A5" s="45" t="s">
        <v>16</v>
      </c>
      <c r="B5" s="45"/>
      <c r="C5" s="45"/>
      <c r="D5" s="45"/>
      <c r="E5" s="45"/>
      <c r="F5" s="45"/>
      <c r="G5" s="45"/>
      <c r="H5" s="45"/>
      <c r="I5" s="45"/>
      <c r="L5" s="4"/>
    </row>
    <row r="6" spans="1:12" ht="12.7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L6" s="19"/>
    </row>
    <row r="7" spans="1:12" ht="28.5" customHeight="1" x14ac:dyDescent="0.25">
      <c r="A7" s="45" t="s">
        <v>2</v>
      </c>
      <c r="B7" s="45"/>
      <c r="C7" s="45"/>
      <c r="D7" s="45"/>
      <c r="E7" s="45"/>
      <c r="F7" s="45"/>
      <c r="G7" s="45"/>
      <c r="H7" s="45"/>
      <c r="I7" s="45"/>
      <c r="L7" s="4"/>
    </row>
    <row r="8" spans="1:12" x14ac:dyDescent="0.25">
      <c r="A8" s="7"/>
      <c r="B8" s="7"/>
      <c r="C8" s="7"/>
      <c r="D8" s="7"/>
      <c r="E8" s="7"/>
      <c r="F8" s="7"/>
      <c r="G8" s="7"/>
      <c r="H8" s="7"/>
      <c r="I8" s="7"/>
      <c r="L8" s="8"/>
    </row>
    <row r="9" spans="1:12" ht="30.75" customHeight="1" x14ac:dyDescent="0.25">
      <c r="A9" s="46" t="s">
        <v>3</v>
      </c>
      <c r="B9" s="46"/>
      <c r="C9" s="46"/>
      <c r="D9" s="46"/>
      <c r="E9" s="46"/>
      <c r="F9" s="46"/>
      <c r="G9" s="46"/>
      <c r="H9" s="46"/>
      <c r="I9" s="46"/>
      <c r="L9" s="9"/>
    </row>
    <row r="10" spans="1:12" x14ac:dyDescent="0.25">
      <c r="A10" s="53"/>
      <c r="B10" s="53"/>
      <c r="C10" s="53"/>
      <c r="D10" s="53"/>
      <c r="E10" s="53"/>
      <c r="F10" s="53"/>
      <c r="G10" s="53"/>
      <c r="H10" s="53"/>
      <c r="I10" s="53"/>
      <c r="L10" s="9"/>
    </row>
    <row r="11" spans="1:12" ht="15" customHeight="1" x14ac:dyDescent="0.25">
      <c r="A11" s="54" t="s">
        <v>0</v>
      </c>
      <c r="B11" s="39" t="s">
        <v>14</v>
      </c>
      <c r="C11" s="56" t="s">
        <v>4</v>
      </c>
      <c r="D11" s="58" t="s">
        <v>5</v>
      </c>
      <c r="E11" s="58"/>
      <c r="F11" s="58" t="s">
        <v>6</v>
      </c>
      <c r="G11" s="58"/>
      <c r="H11" s="59" t="s">
        <v>7</v>
      </c>
      <c r="I11" s="59"/>
      <c r="L11" s="9"/>
    </row>
    <row r="12" spans="1:12" s="12" customFormat="1" ht="71.25" customHeight="1" x14ac:dyDescent="0.25">
      <c r="A12" s="55"/>
      <c r="B12" s="40"/>
      <c r="C12" s="57"/>
      <c r="D12" s="17" t="s">
        <v>8</v>
      </c>
      <c r="E12" s="17" t="s">
        <v>9</v>
      </c>
      <c r="F12" s="11" t="s">
        <v>8</v>
      </c>
      <c r="G12" s="11" t="s">
        <v>9</v>
      </c>
      <c r="H12" s="11" t="s">
        <v>8</v>
      </c>
      <c r="I12" s="11" t="s">
        <v>9</v>
      </c>
      <c r="L12" s="7"/>
    </row>
    <row r="13" spans="1:12" s="12" customFormat="1" ht="38.25" x14ac:dyDescent="0.25">
      <c r="A13" s="34">
        <v>1</v>
      </c>
      <c r="B13" s="35" t="s">
        <v>15</v>
      </c>
      <c r="C13" s="24">
        <v>20</v>
      </c>
      <c r="D13" s="23">
        <v>105500</v>
      </c>
      <c r="E13" s="23">
        <f>D13*C13</f>
        <v>2110000</v>
      </c>
      <c r="F13" s="23">
        <v>107000</v>
      </c>
      <c r="G13" s="22">
        <f>F13*C13</f>
        <v>2140000</v>
      </c>
      <c r="H13" s="24">
        <v>107610</v>
      </c>
      <c r="I13" s="23">
        <f>H13*C13</f>
        <v>2152200</v>
      </c>
      <c r="L13" s="20"/>
    </row>
    <row r="14" spans="1:12" x14ac:dyDescent="0.25">
      <c r="A14" s="47" t="s">
        <v>10</v>
      </c>
      <c r="B14" s="48"/>
      <c r="C14" s="18"/>
      <c r="D14" s="14"/>
      <c r="E14" s="13">
        <f>SUM(E13:E13)</f>
        <v>2110000</v>
      </c>
      <c r="F14" s="14"/>
      <c r="G14" s="26">
        <f>SUM(G13:G13)</f>
        <v>2140000</v>
      </c>
      <c r="H14" s="14"/>
      <c r="I14" s="13">
        <f>SUM(I13:I13)</f>
        <v>2152200</v>
      </c>
    </row>
    <row r="15" spans="1:12" x14ac:dyDescent="0.25">
      <c r="A15" s="15"/>
      <c r="B15" s="15"/>
      <c r="C15" s="16"/>
      <c r="D15" s="10"/>
      <c r="E15" s="10"/>
      <c r="F15" s="10"/>
      <c r="G15" s="10"/>
      <c r="H15" s="10"/>
      <c r="I15" s="10"/>
    </row>
    <row r="16" spans="1:12" x14ac:dyDescent="0.25">
      <c r="A16" s="41" t="s">
        <v>11</v>
      </c>
      <c r="B16" s="42"/>
      <c r="C16" s="42"/>
      <c r="D16" s="42"/>
      <c r="E16" s="42"/>
      <c r="F16" s="42"/>
      <c r="G16" s="42"/>
      <c r="H16" s="43"/>
      <c r="I16" s="25">
        <f>I17</f>
        <v>2110000</v>
      </c>
    </row>
    <row r="17" spans="1:9" x14ac:dyDescent="0.25">
      <c r="A17" s="49" t="s">
        <v>12</v>
      </c>
      <c r="B17" s="50"/>
      <c r="C17" s="50"/>
      <c r="D17" s="50"/>
      <c r="E17" s="50"/>
      <c r="F17" s="50"/>
      <c r="G17" s="50"/>
      <c r="H17" s="51"/>
      <c r="I17" s="13">
        <f>E14</f>
        <v>2110000</v>
      </c>
    </row>
    <row r="18" spans="1:9" x14ac:dyDescent="0.25">
      <c r="B18" s="1"/>
      <c r="C18" s="1"/>
    </row>
    <row r="19" spans="1:9" ht="54" customHeight="1" x14ac:dyDescent="0.25">
      <c r="A19" s="36" t="s">
        <v>13</v>
      </c>
      <c r="B19" s="37"/>
      <c r="C19" s="37"/>
      <c r="D19" s="37"/>
      <c r="E19" s="37"/>
      <c r="F19" s="37"/>
      <c r="G19" s="37"/>
      <c r="H19" s="37"/>
      <c r="I19" s="38"/>
    </row>
    <row r="20" spans="1:9" x14ac:dyDescent="0.25">
      <c r="B20" s="1"/>
      <c r="C20" s="1"/>
    </row>
    <row r="21" spans="1:9" x14ac:dyDescent="0.25">
      <c r="B21" s="1"/>
      <c r="C21" s="1"/>
    </row>
    <row r="22" spans="1:9" x14ac:dyDescent="0.25">
      <c r="B22" s="1"/>
      <c r="C22" s="1"/>
    </row>
    <row r="23" spans="1:9" x14ac:dyDescent="0.25">
      <c r="B23" s="1"/>
      <c r="C23" s="1"/>
    </row>
    <row r="24" spans="1:9" x14ac:dyDescent="0.25">
      <c r="B24" s="1"/>
      <c r="C24" s="1"/>
    </row>
    <row r="25" spans="1:9" x14ac:dyDescent="0.25">
      <c r="B25" s="1"/>
      <c r="C25" s="1"/>
    </row>
    <row r="26" spans="1:9" x14ac:dyDescent="0.25">
      <c r="B26" s="1"/>
      <c r="C26" s="1"/>
    </row>
    <row r="27" spans="1:9" x14ac:dyDescent="0.25">
      <c r="B27" s="1"/>
      <c r="C27" s="1"/>
    </row>
    <row r="28" spans="1:9" x14ac:dyDescent="0.25">
      <c r="B28" s="1"/>
      <c r="C28" s="1"/>
    </row>
    <row r="29" spans="1:9" x14ac:dyDescent="0.25">
      <c r="B29" s="1"/>
      <c r="C29" s="1"/>
    </row>
    <row r="30" spans="1:9" x14ac:dyDescent="0.25">
      <c r="B30" s="1"/>
      <c r="C30" s="1"/>
    </row>
    <row r="31" spans="1:9" x14ac:dyDescent="0.25">
      <c r="B31" s="1"/>
      <c r="C31" s="1"/>
    </row>
    <row r="32" spans="1:9" x14ac:dyDescent="0.25">
      <c r="B32" s="1"/>
      <c r="C32" s="1"/>
    </row>
    <row r="33" spans="2:3" x14ac:dyDescent="0.25">
      <c r="B33" s="1"/>
      <c r="C33" s="1"/>
    </row>
    <row r="34" spans="2:3" x14ac:dyDescent="0.25">
      <c r="B34" s="1"/>
      <c r="C34" s="1"/>
    </row>
    <row r="35" spans="2:3" x14ac:dyDescent="0.25">
      <c r="B35" s="1"/>
      <c r="C35" s="1"/>
    </row>
    <row r="36" spans="2:3" x14ac:dyDescent="0.25">
      <c r="B36" s="1"/>
      <c r="C36" s="1"/>
    </row>
    <row r="37" spans="2:3" x14ac:dyDescent="0.25">
      <c r="B37" s="1"/>
      <c r="C37" s="1"/>
    </row>
    <row r="38" spans="2:3" x14ac:dyDescent="0.25">
      <c r="B38" s="1"/>
      <c r="C38" s="1"/>
    </row>
    <row r="39" spans="2:3" x14ac:dyDescent="0.25">
      <c r="B39" s="1"/>
      <c r="C39" s="1"/>
    </row>
    <row r="40" spans="2:3" x14ac:dyDescent="0.25">
      <c r="B40" s="1"/>
      <c r="C40" s="1"/>
    </row>
    <row r="41" spans="2:3" x14ac:dyDescent="0.25">
      <c r="B41" s="1"/>
      <c r="C41" s="1"/>
    </row>
    <row r="42" spans="2:3" x14ac:dyDescent="0.25">
      <c r="B42" s="1"/>
      <c r="C42" s="1"/>
    </row>
    <row r="43" spans="2:3" x14ac:dyDescent="0.25">
      <c r="B43" s="1"/>
      <c r="C43" s="1"/>
    </row>
  </sheetData>
  <protectedRanges>
    <protectedRange sqref="B13" name="Наименование ТРУ_1"/>
  </protectedRanges>
  <mergeCells count="17">
    <mergeCell ref="E1:I1"/>
    <mergeCell ref="A10:I10"/>
    <mergeCell ref="A11:A12"/>
    <mergeCell ref="C11:C12"/>
    <mergeCell ref="D11:E11"/>
    <mergeCell ref="F11:G11"/>
    <mergeCell ref="H11:I11"/>
    <mergeCell ref="A7:I7"/>
    <mergeCell ref="A19:I19"/>
    <mergeCell ref="B11:B12"/>
    <mergeCell ref="A16:H16"/>
    <mergeCell ref="G2:I2"/>
    <mergeCell ref="A4:I4"/>
    <mergeCell ref="A9:I9"/>
    <mergeCell ref="A14:B14"/>
    <mergeCell ref="A5:I5"/>
    <mergeCell ref="A17:H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R64"/>
  <sheetViews>
    <sheetView workbookViewId="0">
      <selection activeCell="L22" sqref="L22"/>
    </sheetView>
  </sheetViews>
  <sheetFormatPr defaultRowHeight="15" x14ac:dyDescent="0.25"/>
  <cols>
    <col min="8" max="8" width="18" customWidth="1"/>
    <col min="13" max="13" width="12.42578125" customWidth="1"/>
  </cols>
  <sheetData>
    <row r="2" spans="6:18" x14ac:dyDescent="0.25"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6:18" x14ac:dyDescent="0.25">
      <c r="F3" s="27"/>
      <c r="G3" s="28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6:18" ht="15.75" x14ac:dyDescent="0.25">
      <c r="F4" s="27"/>
      <c r="G4" s="28"/>
      <c r="H4" s="29"/>
      <c r="I4" s="27"/>
      <c r="J4" s="27"/>
      <c r="K4" s="30"/>
      <c r="L4" s="30"/>
      <c r="M4" s="31"/>
      <c r="N4" s="27"/>
      <c r="O4" s="27"/>
      <c r="P4" s="27"/>
      <c r="Q4" s="27"/>
      <c r="R4" s="27"/>
    </row>
    <row r="5" spans="6:18" ht="15.75" x14ac:dyDescent="0.25">
      <c r="F5" s="27"/>
      <c r="G5" s="28"/>
      <c r="H5" s="29"/>
      <c r="I5" s="27"/>
      <c r="J5" s="27"/>
      <c r="K5" s="30"/>
      <c r="L5" s="30"/>
      <c r="M5" s="31"/>
      <c r="N5" s="27"/>
      <c r="O5" s="27"/>
      <c r="P5" s="27"/>
      <c r="Q5" s="27"/>
      <c r="R5" s="27"/>
    </row>
    <row r="6" spans="6:18" ht="15.75" x14ac:dyDescent="0.25">
      <c r="F6" s="27"/>
      <c r="G6" s="28"/>
      <c r="H6" s="29"/>
      <c r="I6" s="27"/>
      <c r="J6" s="27"/>
      <c r="K6" s="30"/>
      <c r="L6" s="30"/>
      <c r="M6" s="31"/>
      <c r="N6" s="27"/>
      <c r="O6" s="27"/>
      <c r="P6" s="27"/>
      <c r="Q6" s="27"/>
      <c r="R6" s="27"/>
    </row>
    <row r="7" spans="6:18" ht="15.75" x14ac:dyDescent="0.25">
      <c r="F7" s="27"/>
      <c r="G7" s="28"/>
      <c r="H7" s="29"/>
      <c r="I7" s="27"/>
      <c r="J7" s="27"/>
      <c r="K7" s="30"/>
      <c r="L7" s="30"/>
      <c r="M7" s="31"/>
      <c r="N7" s="27"/>
      <c r="O7" s="27"/>
      <c r="P7" s="27"/>
      <c r="Q7" s="27"/>
      <c r="R7" s="27"/>
    </row>
    <row r="8" spans="6:18" ht="15.75" x14ac:dyDescent="0.25">
      <c r="F8" s="27"/>
      <c r="G8" s="28"/>
      <c r="H8" s="29"/>
      <c r="I8" s="27"/>
      <c r="J8" s="27"/>
      <c r="K8" s="30"/>
      <c r="L8" s="30"/>
      <c r="M8" s="31"/>
      <c r="N8" s="27"/>
      <c r="O8" s="27"/>
      <c r="P8" s="27"/>
      <c r="Q8" s="27"/>
      <c r="R8" s="27"/>
    </row>
    <row r="9" spans="6:18" ht="15.75" x14ac:dyDescent="0.25">
      <c r="F9" s="27"/>
      <c r="G9" s="28"/>
      <c r="H9" s="29"/>
      <c r="I9" s="27"/>
      <c r="J9" s="27"/>
      <c r="K9" s="30"/>
      <c r="L9" s="30"/>
      <c r="M9" s="32"/>
      <c r="N9" s="27"/>
      <c r="O9" s="27"/>
      <c r="P9" s="27"/>
      <c r="Q9" s="27"/>
      <c r="R9" s="27"/>
    </row>
    <row r="10" spans="6:18" x14ac:dyDescent="0.25">
      <c r="F10" s="27"/>
      <c r="G10" s="28"/>
      <c r="H10" s="29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6:18" x14ac:dyDescent="0.25">
      <c r="F11" s="27"/>
      <c r="G11" s="28"/>
      <c r="H11" s="29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6:18" x14ac:dyDescent="0.25">
      <c r="F12" s="27"/>
      <c r="G12" s="28"/>
      <c r="H12" s="29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6:18" x14ac:dyDescent="0.25">
      <c r="F13" s="27"/>
      <c r="G13" s="28"/>
      <c r="H13" s="29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6:18" x14ac:dyDescent="0.25">
      <c r="F14" s="27"/>
      <c r="G14" s="28"/>
      <c r="H14" s="29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6:18" x14ac:dyDescent="0.25">
      <c r="F15" s="27"/>
      <c r="G15" s="28"/>
      <c r="H15" s="29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6:18" x14ac:dyDescent="0.25">
      <c r="F16" s="27"/>
      <c r="G16" s="28"/>
      <c r="H16" s="29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6:18" x14ac:dyDescent="0.25">
      <c r="F17" s="27"/>
      <c r="G17" s="28"/>
      <c r="H17" s="29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6:18" x14ac:dyDescent="0.25">
      <c r="F18" s="27"/>
      <c r="G18" s="28"/>
      <c r="H18" s="29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6:18" x14ac:dyDescent="0.25">
      <c r="F19" s="27"/>
      <c r="G19" s="28"/>
      <c r="H19" s="29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6:18" x14ac:dyDescent="0.25">
      <c r="F20" s="27"/>
      <c r="G20" s="28"/>
      <c r="H20" s="29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6:18" x14ac:dyDescent="0.25">
      <c r="F21" s="27"/>
      <c r="G21" s="28"/>
      <c r="H21" s="29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6:18" x14ac:dyDescent="0.25">
      <c r="F22" s="27"/>
      <c r="G22" s="28"/>
      <c r="H22" s="29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6:18" x14ac:dyDescent="0.25">
      <c r="F23" s="27"/>
      <c r="G23" s="28"/>
      <c r="H23" s="29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6:18" x14ac:dyDescent="0.25">
      <c r="F24" s="27"/>
      <c r="G24" s="28"/>
      <c r="H24" s="29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6:18" x14ac:dyDescent="0.25">
      <c r="F25" s="27"/>
      <c r="G25" s="28"/>
      <c r="H25" s="29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6:18" x14ac:dyDescent="0.25">
      <c r="F26" s="27"/>
      <c r="G26" s="28"/>
      <c r="H26" s="29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6:18" x14ac:dyDescent="0.25">
      <c r="F27" s="27"/>
      <c r="G27" s="28"/>
      <c r="H27" s="29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6:18" x14ac:dyDescent="0.25">
      <c r="F28" s="27"/>
      <c r="G28" s="28"/>
      <c r="H28" s="29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6:18" x14ac:dyDescent="0.25">
      <c r="F29" s="27"/>
      <c r="G29" s="28"/>
      <c r="H29" s="29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6:18" x14ac:dyDescent="0.25">
      <c r="F30" s="27"/>
      <c r="G30" s="28"/>
      <c r="H30" s="29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6:18" x14ac:dyDescent="0.25">
      <c r="F31" s="27"/>
      <c r="G31" s="28"/>
      <c r="H31" s="29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6:18" x14ac:dyDescent="0.25">
      <c r="F32" s="27"/>
      <c r="G32" s="28"/>
      <c r="H32" s="29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6:18" x14ac:dyDescent="0.25">
      <c r="F33" s="27"/>
      <c r="G33" s="28"/>
      <c r="H33" s="29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6:18" x14ac:dyDescent="0.25">
      <c r="F34" s="27"/>
      <c r="G34" s="28"/>
      <c r="H34" s="29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6:18" x14ac:dyDescent="0.25">
      <c r="F35" s="27"/>
      <c r="G35" s="28"/>
      <c r="H35" s="29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6:18" x14ac:dyDescent="0.25">
      <c r="F36" s="27"/>
      <c r="G36" s="28"/>
      <c r="H36" s="29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6:18" x14ac:dyDescent="0.25">
      <c r="F37" s="27"/>
      <c r="G37" s="28"/>
      <c r="H37" s="29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6:18" x14ac:dyDescent="0.25">
      <c r="F38" s="27"/>
      <c r="G38" s="28"/>
      <c r="H38" s="33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6:18" x14ac:dyDescent="0.25">
      <c r="F39" s="27"/>
      <c r="G39" s="28"/>
      <c r="H39" s="29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6:18" x14ac:dyDescent="0.25">
      <c r="F40" s="27"/>
      <c r="G40" s="28"/>
      <c r="H40" s="29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6:18" x14ac:dyDescent="0.25">
      <c r="F41" s="27"/>
      <c r="G41" s="28"/>
      <c r="H41" s="29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6:18" x14ac:dyDescent="0.25">
      <c r="F42" s="27"/>
      <c r="G42" s="28"/>
      <c r="H42" s="29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6:18" x14ac:dyDescent="0.25">
      <c r="F43" s="27"/>
      <c r="G43" s="28"/>
      <c r="H43" s="29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6:18" x14ac:dyDescent="0.25">
      <c r="F44" s="27"/>
      <c r="G44" s="28"/>
      <c r="H44" s="29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6:18" x14ac:dyDescent="0.25">
      <c r="F45" s="27"/>
      <c r="G45" s="28"/>
      <c r="H45" s="29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6:18" x14ac:dyDescent="0.25">
      <c r="F46" s="27"/>
      <c r="G46" s="28"/>
      <c r="H46" s="29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6:18" x14ac:dyDescent="0.25">
      <c r="F47" s="27"/>
      <c r="G47" s="28"/>
      <c r="H47" s="29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6:18" x14ac:dyDescent="0.25">
      <c r="F48" s="27"/>
      <c r="G48" s="28"/>
      <c r="H48" s="29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6:18" x14ac:dyDescent="0.25">
      <c r="F49" s="27"/>
      <c r="G49" s="28"/>
      <c r="H49" s="29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6:18" x14ac:dyDescent="0.25">
      <c r="F50" s="27"/>
      <c r="G50" s="28"/>
      <c r="H50" s="29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6:18" x14ac:dyDescent="0.25">
      <c r="F51" s="27"/>
      <c r="G51" s="28"/>
      <c r="H51" s="29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6:18" x14ac:dyDescent="0.25">
      <c r="F52" s="27"/>
      <c r="G52" s="28"/>
      <c r="H52" s="29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6:18" x14ac:dyDescent="0.25">
      <c r="F53" s="27"/>
      <c r="G53" s="28"/>
      <c r="H53" s="29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6:18" x14ac:dyDescent="0.25">
      <c r="F54" s="27"/>
      <c r="G54" s="28"/>
      <c r="H54" s="29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6:18" x14ac:dyDescent="0.25">
      <c r="F55" s="27"/>
      <c r="G55" s="28"/>
      <c r="H55" s="29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6:18" x14ac:dyDescent="0.25">
      <c r="F56" s="27"/>
      <c r="G56" s="28"/>
      <c r="H56" s="29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6:18" x14ac:dyDescent="0.25">
      <c r="F57" s="27"/>
      <c r="G57" s="28"/>
      <c r="H57" s="29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6:18" x14ac:dyDescent="0.25">
      <c r="F58" s="27"/>
      <c r="G58" s="28"/>
      <c r="H58" s="29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6:18" x14ac:dyDescent="0.25">
      <c r="F59" s="27"/>
      <c r="G59" s="28"/>
      <c r="H59" s="29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6:18" x14ac:dyDescent="0.25">
      <c r="F60" s="27"/>
      <c r="G60" s="28"/>
      <c r="H60" s="29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6:18" x14ac:dyDescent="0.25">
      <c r="F61" s="27"/>
      <c r="G61" s="28"/>
      <c r="H61" s="29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6:18" x14ac:dyDescent="0.25">
      <c r="F62" s="27"/>
      <c r="G62" s="28"/>
      <c r="H62" s="29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6:18" x14ac:dyDescent="0.25"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6:18" x14ac:dyDescent="0.25"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Николаевна</dc:creator>
  <cp:lastModifiedBy>закупки3</cp:lastModifiedBy>
  <cp:lastPrinted>2024-01-15T09:28:04Z</cp:lastPrinted>
  <dcterms:created xsi:type="dcterms:W3CDTF">2021-12-02T14:54:26Z</dcterms:created>
  <dcterms:modified xsi:type="dcterms:W3CDTF">2024-10-14T10:24:58Z</dcterms:modified>
</cp:coreProperties>
</file>