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BC79A15-3542-4324-8844-715A8B4F656D}" xr6:coauthVersionLast="47" xr6:coauthVersionMax="47" xr10:uidLastSave="{00000000-0000-0000-0000-000000000000}"/>
  <bookViews>
    <workbookView xWindow="-120" yWindow="-120" windowWidth="38640" windowHeight="21120" tabRatio="810" xr2:uid="{00000000-000D-0000-FFFF-FFFF00000000}"/>
  </bookViews>
  <sheets>
    <sheet name="говядина" sheetId="15" r:id="rId1"/>
  </sheets>
  <calcPr calcId="181029"/>
</workbook>
</file>

<file path=xl/calcChain.xml><?xml version="1.0" encoding="utf-8"?>
<calcChain xmlns="http://schemas.openxmlformats.org/spreadsheetml/2006/main">
  <c r="J9" i="15" l="1"/>
  <c r="L9" i="15" s="1"/>
  <c r="H9" i="15"/>
  <c r="G9" i="15" s="1"/>
</calcChain>
</file>

<file path=xl/sharedStrings.xml><?xml version="1.0" encoding="utf-8"?>
<sst xmlns="http://schemas.openxmlformats.org/spreadsheetml/2006/main" count="27" uniqueCount="22">
  <si>
    <t>№</t>
  </si>
  <si>
    <t>Ед.изм.</t>
  </si>
  <si>
    <t>Начальная максимальная цена за единицу измерения</t>
  </si>
  <si>
    <t>Средняя цена за 1 ед.изм.</t>
  </si>
  <si>
    <t>Наименование организации и ценовое предложение на поставку товара</t>
  </si>
  <si>
    <t>Коэффициент вариации цены</t>
  </si>
  <si>
    <t>Объем</t>
  </si>
  <si>
    <t>Наименьшая цена за 1 ед.изм.</t>
  </si>
  <si>
    <t>руб.</t>
  </si>
  <si>
    <t xml:space="preserve"> руб.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</si>
  <si>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</si>
  <si>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кг</t>
  </si>
  <si>
    <t>Всего сумма</t>
  </si>
  <si>
    <t xml:space="preserve">Цена на товар включает в себя помимо стоимости товара, все расходы, в том числе транспортные расходы, расходы по погрузке-выгрузке товара, доставке, оформления необходимой документации, таможенной очистки, сертификации, страховые расходы, а также налоги и сборы, и другие платежи, установленные действующим законодательством Российской Федерации. </t>
  </si>
  <si>
    <t xml:space="preserve">Экономическое обоснование цен на поставку мяса говядины для АУСОН ТО "СРЦН с Омутинское" 
 </t>
  </si>
  <si>
    <t>Гуляш</t>
  </si>
  <si>
    <t xml:space="preserve">предложение №1 </t>
  </si>
  <si>
    <t>предложение № 2</t>
  </si>
  <si>
    <t>Предложение № 3</t>
  </si>
  <si>
    <t>Секретарь закупочной комиссии  _____________/Р.М. Штрахова</t>
  </si>
  <si>
    <r>
      <t>Начальная (максимальная) цена договора (далее - НМЦД) определена Методом сопоставимых рыночных цен (анализа рынка) в соответствии с пунктом 6 Положения о закупке товаров, работ услуг для нужд АУ СОН ТО "СРЦН с. Омутинское"</t>
    </r>
    <r>
      <rPr>
        <sz val="11"/>
        <rFont val="Times New Roman"/>
        <family val="1"/>
        <charset val="204"/>
      </rPr>
      <t>, утвержденного Протоколом Наблюдательного совета № 10 от 01.11.2024г.</t>
    </r>
    <r>
      <rPr>
        <sz val="11"/>
        <color rgb="FF000000"/>
        <rFont val="Times New Roman"/>
        <family val="1"/>
        <charset val="204"/>
      </rPr>
      <t xml:space="preserve"> Коэффициент вариации не превышает 25%.</t>
    </r>
  </si>
  <si>
    <t xml:space="preserve">Приложение № 2 к извещению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</si>
</sst>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3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Excel Built-in Explanatory Text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3"/>
  <sheetViews>
    <sheetView tabSelected="1"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9" style="13" bestFit="1" customWidth="1"/>
    <col min="2" max="2" width="20.140625" style="1" customWidth="1"/>
    <col min="3" max="3" width="10.140625" style="1" customWidth="1"/>
    <col min="4" max="4" width="9.85546875" style="9" customWidth="1"/>
    <col min="5" max="5" width="10.28515625" style="9" customWidth="1"/>
    <col min="6" max="6" width="9.42578125" style="9" customWidth="1"/>
    <col min="7" max="7" width="8.28515625" style="1" customWidth="1"/>
    <col min="8" max="8" width="15.42578125" style="1" bestFit="1" customWidth="1"/>
    <col min="9" max="9" width="9.140625" style="1" customWidth="1"/>
    <col min="10" max="10" width="11.7109375" style="1" customWidth="1"/>
    <col min="11" max="11" width="8" style="1" customWidth="1"/>
    <col min="12" max="12" width="12.5703125" customWidth="1"/>
  </cols>
  <sheetData>
    <row r="1" spans="1:13" ht="27.75" customHeight="1" x14ac:dyDescent="0.25">
      <c r="E1" s="20" t="s">
        <v>21</v>
      </c>
      <c r="F1" s="20"/>
      <c r="G1" s="20"/>
      <c r="H1" s="20"/>
      <c r="I1" s="20"/>
      <c r="J1" s="20"/>
      <c r="K1" s="20"/>
      <c r="L1" s="20"/>
    </row>
    <row r="2" spans="1:13" x14ac:dyDescent="0.25">
      <c r="B2" s="10"/>
      <c r="C2" s="10"/>
      <c r="D2" s="10"/>
      <c r="E2" s="21"/>
      <c r="F2" s="21"/>
      <c r="G2" s="21"/>
      <c r="H2" s="21"/>
      <c r="I2" s="21"/>
      <c r="J2" s="21"/>
      <c r="K2" s="21"/>
      <c r="L2" s="21"/>
    </row>
    <row r="3" spans="1:13" x14ac:dyDescent="0.25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 ht="54.75" customHeight="1" x14ac:dyDescent="0.25">
      <c r="A4" s="16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3" ht="46.5" customHeight="1" x14ac:dyDescent="0.25">
      <c r="A6" s="23" t="s">
        <v>0</v>
      </c>
      <c r="B6" s="24" t="s">
        <v>10</v>
      </c>
      <c r="C6" s="25" t="s">
        <v>1</v>
      </c>
      <c r="D6" s="24" t="s">
        <v>4</v>
      </c>
      <c r="E6" s="24"/>
      <c r="F6" s="24"/>
      <c r="G6" s="19" t="s">
        <v>5</v>
      </c>
      <c r="H6" s="17" t="s">
        <v>3</v>
      </c>
      <c r="I6" s="17" t="s">
        <v>7</v>
      </c>
      <c r="J6" s="19" t="s">
        <v>2</v>
      </c>
      <c r="K6" s="17" t="s">
        <v>6</v>
      </c>
      <c r="L6" s="17" t="s">
        <v>12</v>
      </c>
    </row>
    <row r="7" spans="1:13" ht="79.5" customHeight="1" x14ac:dyDescent="0.25">
      <c r="A7" s="23"/>
      <c r="B7" s="24"/>
      <c r="C7" s="26"/>
      <c r="D7" s="6" t="s">
        <v>16</v>
      </c>
      <c r="E7" s="6" t="s">
        <v>17</v>
      </c>
      <c r="F7" s="6" t="s">
        <v>18</v>
      </c>
      <c r="G7" s="19"/>
      <c r="H7" s="18"/>
      <c r="I7" s="18"/>
      <c r="J7" s="19"/>
      <c r="K7" s="18"/>
      <c r="L7" s="18"/>
    </row>
    <row r="8" spans="1:13" ht="15" customHeight="1" x14ac:dyDescent="0.25">
      <c r="A8" s="23"/>
      <c r="B8" s="24"/>
      <c r="C8" s="27"/>
      <c r="D8" s="2" t="s">
        <v>8</v>
      </c>
      <c r="E8" s="2" t="s">
        <v>8</v>
      </c>
      <c r="F8" s="2" t="s">
        <v>8</v>
      </c>
      <c r="G8" s="2"/>
      <c r="H8" s="2" t="s">
        <v>8</v>
      </c>
      <c r="I8" s="2" t="s">
        <v>8</v>
      </c>
      <c r="J8" s="2" t="s">
        <v>9</v>
      </c>
      <c r="K8" s="2"/>
      <c r="L8" s="2" t="s">
        <v>9</v>
      </c>
    </row>
    <row r="9" spans="1:13" x14ac:dyDescent="0.25">
      <c r="A9" s="14">
        <v>1</v>
      </c>
      <c r="B9" s="3" t="s">
        <v>15</v>
      </c>
      <c r="C9" s="4" t="s">
        <v>11</v>
      </c>
      <c r="D9" s="5">
        <v>650</v>
      </c>
      <c r="E9" s="5">
        <v>610</v>
      </c>
      <c r="F9" s="5">
        <v>580</v>
      </c>
      <c r="G9" s="7">
        <f t="shared" ref="G9" si="0">(STDEV(D9:F9)/H9)*100</f>
        <v>5.7258987787243134</v>
      </c>
      <c r="H9" s="7">
        <f t="shared" ref="H9" si="1">(D9+E9+F9)/3</f>
        <v>613.33333333333337</v>
      </c>
      <c r="I9" s="7">
        <v>580</v>
      </c>
      <c r="J9" s="7">
        <f t="shared" ref="J9" si="2">I9</f>
        <v>580</v>
      </c>
      <c r="K9" s="14">
        <v>879</v>
      </c>
      <c r="L9" s="8">
        <f t="shared" ref="L9" si="3">K9*J9</f>
        <v>509820</v>
      </c>
    </row>
    <row r="11" spans="1:13" s="1" customFormat="1" ht="41.2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3" spans="1:13" x14ac:dyDescent="0.25">
      <c r="B13" s="1" t="s">
        <v>19</v>
      </c>
      <c r="C13"/>
      <c r="D13"/>
      <c r="E13"/>
      <c r="F13"/>
      <c r="G13"/>
      <c r="H13"/>
    </row>
  </sheetData>
  <mergeCells count="15">
    <mergeCell ref="E1:L1"/>
    <mergeCell ref="E2:L2"/>
    <mergeCell ref="A3:L3"/>
    <mergeCell ref="A4:L4"/>
    <mergeCell ref="A6:A8"/>
    <mergeCell ref="B6:B8"/>
    <mergeCell ref="C6:C8"/>
    <mergeCell ref="D6:F6"/>
    <mergeCell ref="G6:G7"/>
    <mergeCell ref="H6:H7"/>
    <mergeCell ref="A11:L11"/>
    <mergeCell ref="I6:I7"/>
    <mergeCell ref="J6:J7"/>
    <mergeCell ref="K6:K7"/>
    <mergeCell ref="L6:L7"/>
  </mergeCells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говядина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2024-12-13T09:42:02Z</dcterms:modified>
</cp:coreProperties>
</file>