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250"/>
  </bookViews>
  <sheets>
    <sheet name="Приложение к технической части " sheetId="3" r:id="rId1"/>
    <sheet name="приложение к договору № 1" sheetId="4" r:id="rId2"/>
  </sheets>
  <calcPr calcId="162913" refMode="R1C1"/>
</workbook>
</file>

<file path=xl/calcChain.xml><?xml version="1.0" encoding="utf-8"?>
<calcChain xmlns="http://schemas.openxmlformats.org/spreadsheetml/2006/main">
  <c r="F31" i="4" l="1"/>
  <c r="H31" i="3"/>
  <c r="J31" i="3"/>
  <c r="J27" i="3"/>
  <c r="J28" i="3"/>
  <c r="J29" i="3"/>
  <c r="J30" i="3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4" i="3" l="1"/>
</calcChain>
</file>

<file path=xl/sharedStrings.xml><?xml version="1.0" encoding="utf-8"?>
<sst xmlns="http://schemas.openxmlformats.org/spreadsheetml/2006/main" count="214" uniqueCount="49">
  <si>
    <t>№ пп</t>
  </si>
  <si>
    <t>Еденицы измерения</t>
  </si>
  <si>
    <t>Ассортиментный перечень</t>
  </si>
  <si>
    <t>ОКВЭД:2</t>
  </si>
  <si>
    <t>ОКПД:2</t>
  </si>
  <si>
    <t>Код по ОКЕИ</t>
  </si>
  <si>
    <t>Приложение № 1 к технической части извещения</t>
  </si>
  <si>
    <t>Цена за единицу товара с НДС, руб.  Заказчика</t>
  </si>
  <si>
    <t>Цена за единицу товара с НДС, руб. , предложенная участником закупки *</t>
  </si>
  <si>
    <t>Цена за единицу товара без НДС, руб.  Заказчика</t>
  </si>
  <si>
    <t>Цена за единицу товара без НДС, руб. , предложенная участником закупки **</t>
  </si>
  <si>
    <t>Наименование товара и каталожный номер завода изготовителя</t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</si>
  <si>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</si>
  <si>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</si>
  <si>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Итого:</t>
  </si>
  <si>
    <t>Страна проихождения товара</t>
  </si>
  <si>
    <t>килограмм</t>
  </si>
  <si>
    <t>Препарат, КС (30+6,3 г/л) дифеноконазол +ципроконазол</t>
  </si>
  <si>
    <t>Препарат, СК (75 г/л) флудиоксонил</t>
  </si>
  <si>
    <t>Препарат, КС (60 г/л) тебуконазол</t>
  </si>
  <si>
    <t>Препарат, ВСК (400 г/л) тирам</t>
  </si>
  <si>
    <t>Препарат, КС (350 г/л) тиаметоксам</t>
  </si>
  <si>
    <t>Препарат, КС (350 г/л) клотианидин</t>
  </si>
  <si>
    <t>Препарат Nобщ-38 г/л; К-30 г/л; Р-30 г/л; S-30 г/л; Mg-1 г/л; Zn-0,5 г/л; Cu-0,5 г/л; Fe-0,2 г/л; Mn-0,5;  Mo-0,5 г/л; В-0,6 г/л; Со-0,3 г/л; Cr-0,3 г/л; V-0,2 г/л; Li-0,2 г/л; Ni-0,1 г/л; Se-0,1 г/л; комплекс аминокислот и органических кислот - 150 г/л; гуминовые кислоты - 10 г/л; комплекс ПАВ - 50 г/л.</t>
  </si>
  <si>
    <t>Препарат, МД (100+17,5+34 г/л) феноксапроп-П-этил + флукарбазон натрия + клоквинтосет-мексил</t>
  </si>
  <si>
    <t>Препарат, ВР (40 г/л) имазамокс</t>
  </si>
  <si>
    <t>Препарат, ВДГ (750 г/кг) трибенурон-метил (+ПАВ)</t>
  </si>
  <si>
    <t>Препарат, СЭ (300 + 6,25 г/л) 2,4-д кислота (2-этилгексиловый эфир) + флорасулам</t>
  </si>
  <si>
    <t>Препарат, ВДГ (600 г/кг) метсульфурон-метил</t>
  </si>
  <si>
    <t>Препарат, Ж силиконовая эмульсия и функциональные добавки</t>
  </si>
  <si>
    <t>Препарат, КЭ (570 г/л) малатион</t>
  </si>
  <si>
    <t>Препарат, КС (106+141 г/л)  лямбда-цигалотрин + тиаметоксам</t>
  </si>
  <si>
    <t>Препарат, КС (140+100 г/л) клотианидин + лямбда-цигалотрин</t>
  </si>
  <si>
    <t>Препарат, КМЭ (300+200 г/л) пропиканазол + тебуконазол</t>
  </si>
  <si>
    <t>Препарат, КЭ (250+80 г/л) пропиконазол + ципроконазол</t>
  </si>
  <si>
    <t>Препарат, КЭ (125 + 80 г/л) протиоконазол + ципроконазол</t>
  </si>
  <si>
    <t>Препарат, ВР (480 г/л) глифосат (изопропиламинная соль)</t>
  </si>
  <si>
    <t>46.75.1</t>
  </si>
  <si>
    <t>20.20.1</t>
  </si>
  <si>
    <t>литр</t>
  </si>
  <si>
    <t xml:space="preserve">Препарат Nобщ-100 г/л; К-110 г/л; S-1,1 г/л; Mg-1,1 г/л; Zn-1,6 г/л; Cu-1,6 г/л; Fe-0,2 г/л; Mn-1,6;  Mo-0,5 г/л; В-0,2 г/л; Со-0,1 г/л; Se-0,3 г/л; комплекс аминокислот и органических кислот - 20 г/л; комплекс ПАВ - 10 г/л.    </t>
  </si>
  <si>
    <t xml:space="preserve">Препарат, марка Б Органоминеральное удобрение, в составе соли гуминовых кислот, сбалансированный набор NPK, фульво и аминокислоты, S (сульфат ион).   </t>
  </si>
  <si>
    <t>Препарат, ВК (100 г/л) имазетапир</t>
  </si>
  <si>
    <t>Препарат, КЭ (412+80+8 г/л) 2,4-Д кислота (сложный 2-этилгексиловый эфир) + никосульфурон + флорасулам</t>
  </si>
  <si>
    <t>Препарат, ВРК (480 г/л)  бентазон</t>
  </si>
  <si>
    <t xml:space="preserve">Препарат, ВК (500 г/л) МЦПА (диметиламинная + калиевая + натриевая соли, смесь) </t>
  </si>
  <si>
    <t>Препарат, ВР (540 г/л) глифосат (калиевая соль)</t>
  </si>
  <si>
    <t xml:space="preserve">Цена за единицу товара с НДС/без НДС, руб. </t>
  </si>
  <si>
    <t>Приложение № 1 к Догоовру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</si>
</sst>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8" fillId="2" borderId="1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8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C31" sqref="C31"/>
    </sheetView>
  </sheetViews>
  <sheetFormatPr defaultRowHeight="11.25" customHeight="1" x14ac:dyDescent="0.25"/>
  <cols>
    <col min="1" max="1" width="9.140625" style="1"/>
    <col min="2" max="2" width="69.7109375" style="13" customWidth="1"/>
    <col min="3" max="3" width="10.85546875" style="1" customWidth="1"/>
    <col min="4" max="5" width="9.85546875" customWidth="1"/>
    <col min="6" max="6" width="11.5703125" style="5" customWidth="1"/>
    <col min="7" max="7" width="9.5703125" style="5" customWidth="1"/>
    <col min="8" max="8" width="12.28515625" style="16" customWidth="1"/>
    <col min="9" max="9" width="13.140625" style="3" customWidth="1"/>
    <col min="10" max="10" width="10.7109375" style="18" customWidth="1"/>
    <col min="11" max="11" width="14.7109375" customWidth="1"/>
  </cols>
  <sheetData>
    <row r="1" spans="1:11" ht="15.75" customHeight="1" x14ac:dyDescent="0.25">
      <c r="E1" s="4" t="s">
        <v>6</v>
      </c>
      <c r="F1" s="4"/>
      <c r="G1" s="12"/>
      <c r="H1" s="15"/>
      <c r="I1" s="4"/>
    </row>
    <row r="2" spans="1:11" ht="23.25" customHeight="1" x14ac:dyDescent="0.25">
      <c r="B2" s="2" t="s">
        <v>2</v>
      </c>
      <c r="C2" s="2"/>
      <c r="D2" s="2"/>
      <c r="E2" s="2"/>
    </row>
    <row r="3" spans="1:11" ht="43.5" customHeight="1" x14ac:dyDescent="0.25">
      <c r="A3" s="6" t="s">
        <v>0</v>
      </c>
      <c r="B3" s="7" t="s">
        <v>11</v>
      </c>
      <c r="C3" s="7" t="s">
        <v>15</v>
      </c>
      <c r="D3" s="7" t="s">
        <v>3</v>
      </c>
      <c r="E3" s="7" t="s">
        <v>4</v>
      </c>
      <c r="F3" s="7" t="s">
        <v>1</v>
      </c>
      <c r="G3" s="7" t="s">
        <v>5</v>
      </c>
      <c r="H3" s="7" t="s">
        <v>7</v>
      </c>
      <c r="I3" s="7" t="s">
        <v>8</v>
      </c>
      <c r="J3" s="7" t="s">
        <v>9</v>
      </c>
      <c r="K3" s="6" t="s">
        <v>10</v>
      </c>
    </row>
    <row r="4" spans="1:11" s="5" customFormat="1" ht="12" customHeight="1" x14ac:dyDescent="0.25">
      <c r="A4" s="8">
        <v>1</v>
      </c>
      <c r="B4" s="19" t="s">
        <v>17</v>
      </c>
      <c r="C4" s="11"/>
      <c r="D4" s="9" t="s">
        <v>37</v>
      </c>
      <c r="E4" s="9" t="s">
        <v>38</v>
      </c>
      <c r="F4" s="8" t="s">
        <v>39</v>
      </c>
      <c r="G4" s="9">
        <v>112</v>
      </c>
      <c r="H4" s="14">
        <v>1000</v>
      </c>
      <c r="I4" s="10"/>
      <c r="J4" s="17">
        <f>H4/1.2</f>
        <v>833.33333333333337</v>
      </c>
      <c r="K4" s="8"/>
    </row>
    <row r="5" spans="1:11" s="5" customFormat="1" ht="12" customHeight="1" x14ac:dyDescent="0.25">
      <c r="A5" s="8">
        <v>2</v>
      </c>
      <c r="B5" s="19" t="s">
        <v>18</v>
      </c>
      <c r="C5" s="11"/>
      <c r="D5" s="9" t="s">
        <v>37</v>
      </c>
      <c r="E5" s="9" t="s">
        <v>38</v>
      </c>
      <c r="F5" s="8" t="s">
        <v>39</v>
      </c>
      <c r="G5" s="9">
        <v>112</v>
      </c>
      <c r="H5" s="14">
        <v>5250</v>
      </c>
      <c r="I5" s="10"/>
      <c r="J5" s="17">
        <f t="shared" ref="J5:J30" si="0">H5/1.2</f>
        <v>4375</v>
      </c>
      <c r="K5" s="8"/>
    </row>
    <row r="6" spans="1:11" s="5" customFormat="1" ht="12" customHeight="1" x14ac:dyDescent="0.25">
      <c r="A6" s="8">
        <v>3</v>
      </c>
      <c r="B6" s="19" t="s">
        <v>19</v>
      </c>
      <c r="C6" s="11"/>
      <c r="D6" s="9" t="s">
        <v>37</v>
      </c>
      <c r="E6" s="9" t="s">
        <v>38</v>
      </c>
      <c r="F6" s="8" t="s">
        <v>39</v>
      </c>
      <c r="G6" s="9">
        <v>112</v>
      </c>
      <c r="H6" s="14">
        <v>1100</v>
      </c>
      <c r="I6" s="10"/>
      <c r="J6" s="17">
        <f t="shared" si="0"/>
        <v>916.66666666666674</v>
      </c>
      <c r="K6" s="8"/>
    </row>
    <row r="7" spans="1:11" s="5" customFormat="1" ht="12" customHeight="1" x14ac:dyDescent="0.25">
      <c r="A7" s="8">
        <v>4</v>
      </c>
      <c r="B7" s="19" t="s">
        <v>20</v>
      </c>
      <c r="C7" s="11"/>
      <c r="D7" s="9" t="s">
        <v>37</v>
      </c>
      <c r="E7" s="9" t="s">
        <v>38</v>
      </c>
      <c r="F7" s="8" t="s">
        <v>39</v>
      </c>
      <c r="G7" s="9">
        <v>112</v>
      </c>
      <c r="H7" s="14">
        <v>1080</v>
      </c>
      <c r="I7" s="10"/>
      <c r="J7" s="17">
        <f t="shared" si="0"/>
        <v>900</v>
      </c>
      <c r="K7" s="8"/>
    </row>
    <row r="8" spans="1:11" s="5" customFormat="1" ht="12" customHeight="1" x14ac:dyDescent="0.25">
      <c r="A8" s="8">
        <v>5</v>
      </c>
      <c r="B8" s="19" t="s">
        <v>21</v>
      </c>
      <c r="C8" s="11"/>
      <c r="D8" s="9" t="s">
        <v>37</v>
      </c>
      <c r="E8" s="9" t="s">
        <v>38</v>
      </c>
      <c r="F8" s="8" t="s">
        <v>39</v>
      </c>
      <c r="G8" s="9">
        <v>112</v>
      </c>
      <c r="H8" s="14">
        <v>2500</v>
      </c>
      <c r="I8" s="10"/>
      <c r="J8" s="17">
        <f t="shared" si="0"/>
        <v>2083.3333333333335</v>
      </c>
      <c r="K8" s="8"/>
    </row>
    <row r="9" spans="1:11" s="5" customFormat="1" ht="12" customHeight="1" x14ac:dyDescent="0.25">
      <c r="A9" s="8">
        <v>6</v>
      </c>
      <c r="B9" s="19" t="s">
        <v>22</v>
      </c>
      <c r="C9" s="11"/>
      <c r="D9" s="9" t="s">
        <v>37</v>
      </c>
      <c r="E9" s="9" t="s">
        <v>38</v>
      </c>
      <c r="F9" s="8" t="s">
        <v>39</v>
      </c>
      <c r="G9" s="9">
        <v>112</v>
      </c>
      <c r="H9" s="14">
        <v>2200</v>
      </c>
      <c r="I9" s="10"/>
      <c r="J9" s="17">
        <f t="shared" si="0"/>
        <v>1833.3333333333335</v>
      </c>
      <c r="K9" s="8"/>
    </row>
    <row r="10" spans="1:11" s="5" customFormat="1" ht="52.5" customHeight="1" x14ac:dyDescent="0.25">
      <c r="A10" s="8">
        <v>7</v>
      </c>
      <c r="B10" s="19" t="s">
        <v>23</v>
      </c>
      <c r="C10" s="11"/>
      <c r="D10" s="9" t="s">
        <v>37</v>
      </c>
      <c r="E10" s="9" t="s">
        <v>38</v>
      </c>
      <c r="F10" s="8" t="s">
        <v>39</v>
      </c>
      <c r="G10" s="9">
        <v>112</v>
      </c>
      <c r="H10" s="14">
        <v>610</v>
      </c>
      <c r="I10" s="10"/>
      <c r="J10" s="17">
        <f t="shared" si="0"/>
        <v>508.33333333333337</v>
      </c>
      <c r="K10" s="8"/>
    </row>
    <row r="11" spans="1:11" s="5" customFormat="1" ht="42" customHeight="1" x14ac:dyDescent="0.25">
      <c r="A11" s="8">
        <v>8</v>
      </c>
      <c r="B11" s="19" t="s">
        <v>40</v>
      </c>
      <c r="C11" s="11"/>
      <c r="D11" s="9" t="s">
        <v>37</v>
      </c>
      <c r="E11" s="9" t="s">
        <v>38</v>
      </c>
      <c r="F11" s="8" t="s">
        <v>39</v>
      </c>
      <c r="G11" s="9">
        <v>112</v>
      </c>
      <c r="H11" s="14">
        <v>370</v>
      </c>
      <c r="I11" s="10"/>
      <c r="J11" s="17">
        <f t="shared" si="0"/>
        <v>308.33333333333337</v>
      </c>
      <c r="K11" s="8"/>
    </row>
    <row r="12" spans="1:11" s="5" customFormat="1" ht="26.25" customHeight="1" x14ac:dyDescent="0.25">
      <c r="A12" s="8">
        <v>9</v>
      </c>
      <c r="B12" s="19" t="s">
        <v>41</v>
      </c>
      <c r="C12" s="11"/>
      <c r="D12" s="9" t="s">
        <v>37</v>
      </c>
      <c r="E12" s="9" t="s">
        <v>38</v>
      </c>
      <c r="F12" s="8" t="s">
        <v>39</v>
      </c>
      <c r="G12" s="9">
        <v>112</v>
      </c>
      <c r="H12" s="14">
        <v>240</v>
      </c>
      <c r="I12" s="10"/>
      <c r="J12" s="17">
        <f t="shared" si="0"/>
        <v>200</v>
      </c>
      <c r="K12" s="8"/>
    </row>
    <row r="13" spans="1:11" s="5" customFormat="1" ht="24.75" customHeight="1" x14ac:dyDescent="0.25">
      <c r="A13" s="8">
        <v>10</v>
      </c>
      <c r="B13" s="19" t="s">
        <v>24</v>
      </c>
      <c r="C13" s="11"/>
      <c r="D13" s="9" t="s">
        <v>37</v>
      </c>
      <c r="E13" s="9" t="s">
        <v>38</v>
      </c>
      <c r="F13" s="8" t="s">
        <v>39</v>
      </c>
      <c r="G13" s="9">
        <v>112</v>
      </c>
      <c r="H13" s="14">
        <v>2600</v>
      </c>
      <c r="I13" s="10"/>
      <c r="J13" s="17">
        <f t="shared" si="0"/>
        <v>2166.666666666667</v>
      </c>
      <c r="K13" s="8"/>
    </row>
    <row r="14" spans="1:11" s="5" customFormat="1" ht="12" customHeight="1" x14ac:dyDescent="0.25">
      <c r="A14" s="8">
        <v>11</v>
      </c>
      <c r="B14" s="19" t="s">
        <v>42</v>
      </c>
      <c r="C14" s="11"/>
      <c r="D14" s="9" t="s">
        <v>37</v>
      </c>
      <c r="E14" s="9" t="s">
        <v>38</v>
      </c>
      <c r="F14" s="8" t="s">
        <v>39</v>
      </c>
      <c r="G14" s="9">
        <v>112</v>
      </c>
      <c r="H14" s="14">
        <v>1500</v>
      </c>
      <c r="I14" s="10"/>
      <c r="J14" s="17">
        <f t="shared" si="0"/>
        <v>1250</v>
      </c>
      <c r="K14" s="8"/>
    </row>
    <row r="15" spans="1:11" s="5" customFormat="1" ht="12" customHeight="1" x14ac:dyDescent="0.25">
      <c r="A15" s="8">
        <v>12</v>
      </c>
      <c r="B15" s="19" t="s">
        <v>45</v>
      </c>
      <c r="C15" s="11"/>
      <c r="D15" s="9" t="s">
        <v>37</v>
      </c>
      <c r="E15" s="9" t="s">
        <v>38</v>
      </c>
      <c r="F15" s="8" t="s">
        <v>39</v>
      </c>
      <c r="G15" s="9">
        <v>112</v>
      </c>
      <c r="H15" s="14">
        <v>1176</v>
      </c>
      <c r="I15" s="10"/>
      <c r="J15" s="17">
        <f t="shared" si="0"/>
        <v>980</v>
      </c>
      <c r="K15" s="8"/>
    </row>
    <row r="16" spans="1:11" s="5" customFormat="1" ht="12" customHeight="1" x14ac:dyDescent="0.25">
      <c r="A16" s="8">
        <v>13</v>
      </c>
      <c r="B16" s="19" t="s">
        <v>25</v>
      </c>
      <c r="C16" s="11"/>
      <c r="D16" s="9" t="s">
        <v>37</v>
      </c>
      <c r="E16" s="9" t="s">
        <v>38</v>
      </c>
      <c r="F16" s="8" t="s">
        <v>39</v>
      </c>
      <c r="G16" s="9">
        <v>112</v>
      </c>
      <c r="H16" s="14">
        <v>2100</v>
      </c>
      <c r="I16" s="10"/>
      <c r="J16" s="17">
        <f t="shared" si="0"/>
        <v>1750</v>
      </c>
      <c r="K16" s="8"/>
    </row>
    <row r="17" spans="1:11" s="5" customFormat="1" ht="12" customHeight="1" x14ac:dyDescent="0.25">
      <c r="A17" s="8">
        <v>14</v>
      </c>
      <c r="B17" s="19" t="s">
        <v>26</v>
      </c>
      <c r="C17" s="11"/>
      <c r="D17" s="9" t="s">
        <v>37</v>
      </c>
      <c r="E17" s="9" t="s">
        <v>38</v>
      </c>
      <c r="F17" s="8" t="s">
        <v>16</v>
      </c>
      <c r="G17" s="9">
        <v>166</v>
      </c>
      <c r="H17" s="14">
        <v>11900</v>
      </c>
      <c r="I17" s="10"/>
      <c r="J17" s="17">
        <f t="shared" si="0"/>
        <v>9916.6666666666679</v>
      </c>
      <c r="K17" s="8"/>
    </row>
    <row r="18" spans="1:11" s="5" customFormat="1" ht="12" customHeight="1" x14ac:dyDescent="0.25">
      <c r="A18" s="8">
        <v>15</v>
      </c>
      <c r="B18" s="19" t="s">
        <v>44</v>
      </c>
      <c r="C18" s="11"/>
      <c r="D18" s="9" t="s">
        <v>37</v>
      </c>
      <c r="E18" s="9" t="s">
        <v>38</v>
      </c>
      <c r="F18" s="8" t="s">
        <v>39</v>
      </c>
      <c r="G18" s="9">
        <v>112</v>
      </c>
      <c r="H18" s="14">
        <v>2040</v>
      </c>
      <c r="I18" s="10"/>
      <c r="J18" s="17">
        <f t="shared" si="0"/>
        <v>1700</v>
      </c>
      <c r="K18" s="8"/>
    </row>
    <row r="19" spans="1:11" s="5" customFormat="1" ht="12" customHeight="1" x14ac:dyDescent="0.25">
      <c r="A19" s="8">
        <v>16</v>
      </c>
      <c r="B19" s="19" t="s">
        <v>43</v>
      </c>
      <c r="C19" s="11"/>
      <c r="D19" s="9" t="s">
        <v>37</v>
      </c>
      <c r="E19" s="9" t="s">
        <v>38</v>
      </c>
      <c r="F19" s="8" t="s">
        <v>39</v>
      </c>
      <c r="G19" s="9">
        <v>112</v>
      </c>
      <c r="H19" s="14">
        <v>4900</v>
      </c>
      <c r="I19" s="10"/>
      <c r="J19" s="17">
        <f t="shared" si="0"/>
        <v>4083.3333333333335</v>
      </c>
      <c r="K19" s="8"/>
    </row>
    <row r="20" spans="1:11" s="5" customFormat="1" ht="12" customHeight="1" x14ac:dyDescent="0.25">
      <c r="A20" s="8">
        <v>17</v>
      </c>
      <c r="B20" s="19" t="s">
        <v>27</v>
      </c>
      <c r="C20" s="11"/>
      <c r="D20" s="9" t="s">
        <v>37</v>
      </c>
      <c r="E20" s="9" t="s">
        <v>38</v>
      </c>
      <c r="F20" s="8" t="s">
        <v>39</v>
      </c>
      <c r="G20" s="9">
        <v>112</v>
      </c>
      <c r="H20" s="14">
        <v>1050</v>
      </c>
      <c r="I20" s="10"/>
      <c r="J20" s="17">
        <f t="shared" si="0"/>
        <v>875</v>
      </c>
      <c r="K20" s="8"/>
    </row>
    <row r="21" spans="1:11" s="5" customFormat="1" ht="12" customHeight="1" x14ac:dyDescent="0.25">
      <c r="A21" s="8">
        <v>18</v>
      </c>
      <c r="B21" s="19" t="s">
        <v>28</v>
      </c>
      <c r="C21" s="11"/>
      <c r="D21" s="9" t="s">
        <v>37</v>
      </c>
      <c r="E21" s="9" t="s">
        <v>38</v>
      </c>
      <c r="F21" s="8" t="s">
        <v>16</v>
      </c>
      <c r="G21" s="9">
        <v>166</v>
      </c>
      <c r="H21" s="14">
        <v>10500</v>
      </c>
      <c r="I21" s="10"/>
      <c r="J21" s="17">
        <f t="shared" si="0"/>
        <v>8750</v>
      </c>
      <c r="K21" s="8"/>
    </row>
    <row r="22" spans="1:11" s="5" customFormat="1" ht="12" customHeight="1" x14ac:dyDescent="0.25">
      <c r="A22" s="8">
        <v>19</v>
      </c>
      <c r="B22" s="19" t="s">
        <v>29</v>
      </c>
      <c r="C22" s="11"/>
      <c r="D22" s="9" t="s">
        <v>37</v>
      </c>
      <c r="E22" s="9" t="s">
        <v>38</v>
      </c>
      <c r="F22" s="8" t="s">
        <v>39</v>
      </c>
      <c r="G22" s="9">
        <v>112</v>
      </c>
      <c r="H22" s="14">
        <v>4500</v>
      </c>
      <c r="I22" s="10"/>
      <c r="J22" s="17">
        <f t="shared" si="0"/>
        <v>3750</v>
      </c>
      <c r="K22" s="8"/>
    </row>
    <row r="23" spans="1:11" s="5" customFormat="1" ht="12" customHeight="1" x14ac:dyDescent="0.25">
      <c r="A23" s="8">
        <v>20</v>
      </c>
      <c r="B23" s="19" t="s">
        <v>30</v>
      </c>
      <c r="C23" s="11"/>
      <c r="D23" s="9" t="s">
        <v>37</v>
      </c>
      <c r="E23" s="9" t="s">
        <v>38</v>
      </c>
      <c r="F23" s="8" t="s">
        <v>39</v>
      </c>
      <c r="G23" s="9">
        <v>112</v>
      </c>
      <c r="H23" s="14">
        <v>1470</v>
      </c>
      <c r="I23" s="10"/>
      <c r="J23" s="17">
        <f t="shared" si="0"/>
        <v>1225</v>
      </c>
      <c r="K23" s="8"/>
    </row>
    <row r="24" spans="1:11" s="5" customFormat="1" ht="12" customHeight="1" x14ac:dyDescent="0.25">
      <c r="A24" s="8">
        <v>21</v>
      </c>
      <c r="B24" s="19" t="s">
        <v>31</v>
      </c>
      <c r="C24" s="11"/>
      <c r="D24" s="9" t="s">
        <v>37</v>
      </c>
      <c r="E24" s="9" t="s">
        <v>38</v>
      </c>
      <c r="F24" s="8" t="s">
        <v>39</v>
      </c>
      <c r="G24" s="9">
        <v>112</v>
      </c>
      <c r="H24" s="14">
        <v>3150</v>
      </c>
      <c r="I24" s="10"/>
      <c r="J24" s="17">
        <f t="shared" si="0"/>
        <v>2625</v>
      </c>
      <c r="K24" s="8"/>
    </row>
    <row r="25" spans="1:11" s="5" customFormat="1" ht="12" customHeight="1" x14ac:dyDescent="0.25">
      <c r="A25" s="8">
        <v>22</v>
      </c>
      <c r="B25" s="19" t="s">
        <v>32</v>
      </c>
      <c r="C25" s="11"/>
      <c r="D25" s="9" t="s">
        <v>37</v>
      </c>
      <c r="E25" s="9" t="s">
        <v>38</v>
      </c>
      <c r="F25" s="8" t="s">
        <v>39</v>
      </c>
      <c r="G25" s="9">
        <v>112</v>
      </c>
      <c r="H25" s="14">
        <v>3500</v>
      </c>
      <c r="I25" s="10"/>
      <c r="J25" s="17">
        <f t="shared" si="0"/>
        <v>2916.666666666667</v>
      </c>
      <c r="K25" s="8"/>
    </row>
    <row r="26" spans="1:11" s="5" customFormat="1" ht="12" customHeight="1" x14ac:dyDescent="0.25">
      <c r="A26" s="8">
        <v>23</v>
      </c>
      <c r="B26" s="19" t="s">
        <v>33</v>
      </c>
      <c r="C26" s="11"/>
      <c r="D26" s="9" t="s">
        <v>37</v>
      </c>
      <c r="E26" s="9" t="s">
        <v>38</v>
      </c>
      <c r="F26" s="8" t="s">
        <v>39</v>
      </c>
      <c r="G26" s="9">
        <v>112</v>
      </c>
      <c r="H26" s="14">
        <v>3960</v>
      </c>
      <c r="I26" s="10"/>
      <c r="J26" s="17">
        <f t="shared" si="0"/>
        <v>3300</v>
      </c>
      <c r="K26" s="8"/>
    </row>
    <row r="27" spans="1:11" s="5" customFormat="1" ht="12" customHeight="1" x14ac:dyDescent="0.25">
      <c r="A27" s="8">
        <v>24</v>
      </c>
      <c r="B27" s="19" t="s">
        <v>34</v>
      </c>
      <c r="C27" s="11"/>
      <c r="D27" s="9" t="s">
        <v>37</v>
      </c>
      <c r="E27" s="9" t="s">
        <v>38</v>
      </c>
      <c r="F27" s="8" t="s">
        <v>39</v>
      </c>
      <c r="G27" s="9">
        <v>112</v>
      </c>
      <c r="H27" s="14">
        <v>3200</v>
      </c>
      <c r="I27" s="10"/>
      <c r="J27" s="17">
        <f t="shared" si="0"/>
        <v>2666.666666666667</v>
      </c>
      <c r="K27" s="8"/>
    </row>
    <row r="28" spans="1:11" s="5" customFormat="1" ht="12" customHeight="1" x14ac:dyDescent="0.25">
      <c r="A28" s="8">
        <v>25</v>
      </c>
      <c r="B28" s="19" t="s">
        <v>35</v>
      </c>
      <c r="C28" s="11"/>
      <c r="D28" s="9" t="s">
        <v>37</v>
      </c>
      <c r="E28" s="9" t="s">
        <v>38</v>
      </c>
      <c r="F28" s="8" t="s">
        <v>39</v>
      </c>
      <c r="G28" s="9">
        <v>112</v>
      </c>
      <c r="H28" s="14">
        <v>2600</v>
      </c>
      <c r="I28" s="10"/>
      <c r="J28" s="17">
        <f t="shared" si="0"/>
        <v>2166.666666666667</v>
      </c>
      <c r="K28" s="8"/>
    </row>
    <row r="29" spans="1:11" s="5" customFormat="1" ht="12" customHeight="1" x14ac:dyDescent="0.25">
      <c r="A29" s="8">
        <v>26</v>
      </c>
      <c r="B29" s="19" t="s">
        <v>36</v>
      </c>
      <c r="C29" s="11"/>
      <c r="D29" s="9" t="s">
        <v>37</v>
      </c>
      <c r="E29" s="9" t="s">
        <v>38</v>
      </c>
      <c r="F29" s="8" t="s">
        <v>39</v>
      </c>
      <c r="G29" s="9">
        <v>112</v>
      </c>
      <c r="H29" s="14">
        <v>900</v>
      </c>
      <c r="I29" s="10"/>
      <c r="J29" s="17">
        <f t="shared" si="0"/>
        <v>750</v>
      </c>
      <c r="K29" s="8"/>
    </row>
    <row r="30" spans="1:11" s="5" customFormat="1" ht="12" customHeight="1" x14ac:dyDescent="0.25">
      <c r="A30" s="8">
        <v>27</v>
      </c>
      <c r="B30" s="19" t="s">
        <v>46</v>
      </c>
      <c r="C30" s="11"/>
      <c r="D30" s="9" t="s">
        <v>37</v>
      </c>
      <c r="E30" s="9" t="s">
        <v>38</v>
      </c>
      <c r="F30" s="8" t="s">
        <v>39</v>
      </c>
      <c r="G30" s="9">
        <v>112</v>
      </c>
      <c r="H30" s="14">
        <v>990</v>
      </c>
      <c r="I30" s="10"/>
      <c r="J30" s="17">
        <f t="shared" si="0"/>
        <v>825</v>
      </c>
      <c r="K30" s="8"/>
    </row>
    <row r="31" spans="1:11" s="5" customFormat="1" ht="12.75" customHeight="1" x14ac:dyDescent="0.25">
      <c r="A31" s="8"/>
      <c r="B31" s="20" t="s">
        <v>14</v>
      </c>
      <c r="C31" s="11"/>
      <c r="D31" s="9"/>
      <c r="E31" s="9"/>
      <c r="F31" s="8"/>
      <c r="G31" s="9"/>
      <c r="H31" s="14">
        <f>SUM(H4:H30)</f>
        <v>76386</v>
      </c>
      <c r="I31" s="10"/>
      <c r="J31" s="17">
        <f>SUM(J4:J30)</f>
        <v>63655</v>
      </c>
      <c r="K31" s="8"/>
    </row>
    <row r="33" spans="2:2" ht="11.25" customHeight="1" x14ac:dyDescent="0.25">
      <c r="B33" s="13" t="s">
        <v>12</v>
      </c>
    </row>
    <row r="34" spans="2:2" ht="11.25" customHeight="1" x14ac:dyDescent="0.25">
      <c r="B34" s="13" t="s">
        <v>13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B33" sqref="B33:B34"/>
    </sheetView>
  </sheetViews>
  <sheetFormatPr defaultRowHeight="11.25" customHeight="1" x14ac:dyDescent="0.25"/>
  <cols>
    <col min="1" max="1" width="9.140625" style="1"/>
    <col min="2" max="2" width="69.7109375" style="13" customWidth="1"/>
    <col min="3" max="3" width="10.85546875" style="1" customWidth="1"/>
    <col min="4" max="4" width="9.85546875" customWidth="1"/>
    <col min="5" max="5" width="11.5703125" style="5" customWidth="1"/>
    <col min="6" max="6" width="12.28515625" style="16" customWidth="1"/>
  </cols>
  <sheetData>
    <row r="1" spans="1:6" ht="15.75" customHeight="1" x14ac:dyDescent="0.25">
      <c r="D1" s="4" t="s">
        <v>48</v>
      </c>
      <c r="E1" s="4"/>
      <c r="F1" s="15"/>
    </row>
    <row r="2" spans="1:6" ht="23.25" customHeight="1" x14ac:dyDescent="0.25">
      <c r="B2" s="2" t="s">
        <v>2</v>
      </c>
      <c r="C2" s="2"/>
      <c r="D2" s="2"/>
    </row>
    <row r="3" spans="1:6" ht="43.5" customHeight="1" x14ac:dyDescent="0.25">
      <c r="A3" s="6" t="s">
        <v>0</v>
      </c>
      <c r="B3" s="7" t="s">
        <v>11</v>
      </c>
      <c r="C3" s="7" t="s">
        <v>15</v>
      </c>
      <c r="D3" s="7" t="s">
        <v>4</v>
      </c>
      <c r="E3" s="7" t="s">
        <v>1</v>
      </c>
      <c r="F3" s="7" t="s">
        <v>47</v>
      </c>
    </row>
    <row r="4" spans="1:6" s="5" customFormat="1" ht="12" customHeight="1" x14ac:dyDescent="0.25">
      <c r="A4" s="8">
        <v>1</v>
      </c>
      <c r="B4" s="19" t="s">
        <v>17</v>
      </c>
      <c r="C4" s="11"/>
      <c r="D4" s="9" t="s">
        <v>38</v>
      </c>
      <c r="E4" s="8" t="s">
        <v>39</v>
      </c>
      <c r="F4" s="14">
        <v>1000</v>
      </c>
    </row>
    <row r="5" spans="1:6" s="5" customFormat="1" ht="12" customHeight="1" x14ac:dyDescent="0.25">
      <c r="A5" s="8">
        <v>2</v>
      </c>
      <c r="B5" s="19" t="s">
        <v>18</v>
      </c>
      <c r="C5" s="11"/>
      <c r="D5" s="9" t="s">
        <v>38</v>
      </c>
      <c r="E5" s="8" t="s">
        <v>39</v>
      </c>
      <c r="F5" s="14">
        <v>5250</v>
      </c>
    </row>
    <row r="6" spans="1:6" s="5" customFormat="1" ht="12" customHeight="1" x14ac:dyDescent="0.25">
      <c r="A6" s="8">
        <v>3</v>
      </c>
      <c r="B6" s="19" t="s">
        <v>19</v>
      </c>
      <c r="C6" s="11"/>
      <c r="D6" s="9" t="s">
        <v>38</v>
      </c>
      <c r="E6" s="8" t="s">
        <v>39</v>
      </c>
      <c r="F6" s="14">
        <v>1100</v>
      </c>
    </row>
    <row r="7" spans="1:6" s="5" customFormat="1" ht="12" customHeight="1" x14ac:dyDescent="0.25">
      <c r="A7" s="8">
        <v>4</v>
      </c>
      <c r="B7" s="19" t="s">
        <v>20</v>
      </c>
      <c r="C7" s="11"/>
      <c r="D7" s="9" t="s">
        <v>38</v>
      </c>
      <c r="E7" s="8" t="s">
        <v>39</v>
      </c>
      <c r="F7" s="14">
        <v>1080</v>
      </c>
    </row>
    <row r="8" spans="1:6" s="5" customFormat="1" ht="12" customHeight="1" x14ac:dyDescent="0.25">
      <c r="A8" s="8">
        <v>5</v>
      </c>
      <c r="B8" s="19" t="s">
        <v>21</v>
      </c>
      <c r="C8" s="11"/>
      <c r="D8" s="9" t="s">
        <v>38</v>
      </c>
      <c r="E8" s="8" t="s">
        <v>39</v>
      </c>
      <c r="F8" s="14">
        <v>2500</v>
      </c>
    </row>
    <row r="9" spans="1:6" s="5" customFormat="1" ht="12" customHeight="1" x14ac:dyDescent="0.25">
      <c r="A9" s="8">
        <v>6</v>
      </c>
      <c r="B9" s="19" t="s">
        <v>22</v>
      </c>
      <c r="C9" s="11"/>
      <c r="D9" s="9" t="s">
        <v>38</v>
      </c>
      <c r="E9" s="8" t="s">
        <v>39</v>
      </c>
      <c r="F9" s="14">
        <v>2200</v>
      </c>
    </row>
    <row r="10" spans="1:6" s="5" customFormat="1" ht="52.5" customHeight="1" x14ac:dyDescent="0.25">
      <c r="A10" s="8">
        <v>7</v>
      </c>
      <c r="B10" s="19" t="s">
        <v>23</v>
      </c>
      <c r="C10" s="11"/>
      <c r="D10" s="9" t="s">
        <v>38</v>
      </c>
      <c r="E10" s="8" t="s">
        <v>39</v>
      </c>
      <c r="F10" s="14">
        <v>610</v>
      </c>
    </row>
    <row r="11" spans="1:6" s="5" customFormat="1" ht="42" customHeight="1" x14ac:dyDescent="0.25">
      <c r="A11" s="8">
        <v>8</v>
      </c>
      <c r="B11" s="19" t="s">
        <v>40</v>
      </c>
      <c r="C11" s="11"/>
      <c r="D11" s="9" t="s">
        <v>38</v>
      </c>
      <c r="E11" s="8" t="s">
        <v>39</v>
      </c>
      <c r="F11" s="14">
        <v>370</v>
      </c>
    </row>
    <row r="12" spans="1:6" s="5" customFormat="1" ht="26.25" customHeight="1" x14ac:dyDescent="0.25">
      <c r="A12" s="8">
        <v>9</v>
      </c>
      <c r="B12" s="19" t="s">
        <v>41</v>
      </c>
      <c r="C12" s="11"/>
      <c r="D12" s="9" t="s">
        <v>38</v>
      </c>
      <c r="E12" s="8" t="s">
        <v>39</v>
      </c>
      <c r="F12" s="14">
        <v>240</v>
      </c>
    </row>
    <row r="13" spans="1:6" s="5" customFormat="1" ht="24.75" customHeight="1" x14ac:dyDescent="0.25">
      <c r="A13" s="8">
        <v>10</v>
      </c>
      <c r="B13" s="19" t="s">
        <v>24</v>
      </c>
      <c r="C13" s="11"/>
      <c r="D13" s="9" t="s">
        <v>38</v>
      </c>
      <c r="E13" s="8" t="s">
        <v>39</v>
      </c>
      <c r="F13" s="14">
        <v>2600</v>
      </c>
    </row>
    <row r="14" spans="1:6" s="5" customFormat="1" ht="12" customHeight="1" x14ac:dyDescent="0.25">
      <c r="A14" s="8">
        <v>11</v>
      </c>
      <c r="B14" s="19" t="s">
        <v>42</v>
      </c>
      <c r="C14" s="11"/>
      <c r="D14" s="9" t="s">
        <v>38</v>
      </c>
      <c r="E14" s="8" t="s">
        <v>39</v>
      </c>
      <c r="F14" s="14">
        <v>1500</v>
      </c>
    </row>
    <row r="15" spans="1:6" s="5" customFormat="1" ht="12" customHeight="1" x14ac:dyDescent="0.25">
      <c r="A15" s="8">
        <v>12</v>
      </c>
      <c r="B15" s="19" t="s">
        <v>45</v>
      </c>
      <c r="C15" s="11"/>
      <c r="D15" s="9" t="s">
        <v>38</v>
      </c>
      <c r="E15" s="8" t="s">
        <v>39</v>
      </c>
      <c r="F15" s="14">
        <v>1176</v>
      </c>
    </row>
    <row r="16" spans="1:6" s="5" customFormat="1" ht="12" customHeight="1" x14ac:dyDescent="0.25">
      <c r="A16" s="8">
        <v>13</v>
      </c>
      <c r="B16" s="19" t="s">
        <v>25</v>
      </c>
      <c r="C16" s="11"/>
      <c r="D16" s="9" t="s">
        <v>38</v>
      </c>
      <c r="E16" s="8" t="s">
        <v>39</v>
      </c>
      <c r="F16" s="14">
        <v>2100</v>
      </c>
    </row>
    <row r="17" spans="1:6" s="5" customFormat="1" ht="12" customHeight="1" x14ac:dyDescent="0.25">
      <c r="A17" s="8">
        <v>14</v>
      </c>
      <c r="B17" s="19" t="s">
        <v>26</v>
      </c>
      <c r="C17" s="11"/>
      <c r="D17" s="9" t="s">
        <v>38</v>
      </c>
      <c r="E17" s="8" t="s">
        <v>16</v>
      </c>
      <c r="F17" s="14">
        <v>11900</v>
      </c>
    </row>
    <row r="18" spans="1:6" s="5" customFormat="1" ht="12" customHeight="1" x14ac:dyDescent="0.25">
      <c r="A18" s="8">
        <v>15</v>
      </c>
      <c r="B18" s="19" t="s">
        <v>44</v>
      </c>
      <c r="C18" s="11"/>
      <c r="D18" s="9" t="s">
        <v>38</v>
      </c>
      <c r="E18" s="8" t="s">
        <v>39</v>
      </c>
      <c r="F18" s="14">
        <v>2040</v>
      </c>
    </row>
    <row r="19" spans="1:6" s="5" customFormat="1" ht="12" customHeight="1" x14ac:dyDescent="0.25">
      <c r="A19" s="8">
        <v>16</v>
      </c>
      <c r="B19" s="19" t="s">
        <v>43</v>
      </c>
      <c r="C19" s="11"/>
      <c r="D19" s="9" t="s">
        <v>38</v>
      </c>
      <c r="E19" s="8" t="s">
        <v>39</v>
      </c>
      <c r="F19" s="14">
        <v>4900</v>
      </c>
    </row>
    <row r="20" spans="1:6" s="5" customFormat="1" ht="12" customHeight="1" x14ac:dyDescent="0.25">
      <c r="A20" s="8">
        <v>17</v>
      </c>
      <c r="B20" s="19" t="s">
        <v>27</v>
      </c>
      <c r="C20" s="11"/>
      <c r="D20" s="9" t="s">
        <v>38</v>
      </c>
      <c r="E20" s="8" t="s">
        <v>39</v>
      </c>
      <c r="F20" s="14">
        <v>1050</v>
      </c>
    </row>
    <row r="21" spans="1:6" s="5" customFormat="1" ht="12" customHeight="1" x14ac:dyDescent="0.25">
      <c r="A21" s="8">
        <v>18</v>
      </c>
      <c r="B21" s="19" t="s">
        <v>28</v>
      </c>
      <c r="C21" s="11"/>
      <c r="D21" s="9" t="s">
        <v>38</v>
      </c>
      <c r="E21" s="8" t="s">
        <v>16</v>
      </c>
      <c r="F21" s="14">
        <v>10500</v>
      </c>
    </row>
    <row r="22" spans="1:6" s="5" customFormat="1" ht="12" customHeight="1" x14ac:dyDescent="0.25">
      <c r="A22" s="8">
        <v>19</v>
      </c>
      <c r="B22" s="19" t="s">
        <v>29</v>
      </c>
      <c r="C22" s="11"/>
      <c r="D22" s="9" t="s">
        <v>38</v>
      </c>
      <c r="E22" s="8" t="s">
        <v>39</v>
      </c>
      <c r="F22" s="14">
        <v>4500</v>
      </c>
    </row>
    <row r="23" spans="1:6" s="5" customFormat="1" ht="12" customHeight="1" x14ac:dyDescent="0.25">
      <c r="A23" s="8">
        <v>20</v>
      </c>
      <c r="B23" s="19" t="s">
        <v>30</v>
      </c>
      <c r="C23" s="11"/>
      <c r="D23" s="9" t="s">
        <v>38</v>
      </c>
      <c r="E23" s="8" t="s">
        <v>39</v>
      </c>
      <c r="F23" s="14">
        <v>1470</v>
      </c>
    </row>
    <row r="24" spans="1:6" s="5" customFormat="1" ht="12" customHeight="1" x14ac:dyDescent="0.25">
      <c r="A24" s="8">
        <v>21</v>
      </c>
      <c r="B24" s="19" t="s">
        <v>31</v>
      </c>
      <c r="C24" s="11"/>
      <c r="D24" s="9" t="s">
        <v>38</v>
      </c>
      <c r="E24" s="8" t="s">
        <v>39</v>
      </c>
      <c r="F24" s="14">
        <v>3150</v>
      </c>
    </row>
    <row r="25" spans="1:6" s="5" customFormat="1" ht="12" customHeight="1" x14ac:dyDescent="0.25">
      <c r="A25" s="8">
        <v>22</v>
      </c>
      <c r="B25" s="19" t="s">
        <v>32</v>
      </c>
      <c r="C25" s="11"/>
      <c r="D25" s="9" t="s">
        <v>38</v>
      </c>
      <c r="E25" s="8" t="s">
        <v>39</v>
      </c>
      <c r="F25" s="14">
        <v>3500</v>
      </c>
    </row>
    <row r="26" spans="1:6" s="5" customFormat="1" ht="12" customHeight="1" x14ac:dyDescent="0.25">
      <c r="A26" s="8">
        <v>23</v>
      </c>
      <c r="B26" s="19" t="s">
        <v>33</v>
      </c>
      <c r="C26" s="11"/>
      <c r="D26" s="9" t="s">
        <v>38</v>
      </c>
      <c r="E26" s="8" t="s">
        <v>39</v>
      </c>
      <c r="F26" s="14">
        <v>3960</v>
      </c>
    </row>
    <row r="27" spans="1:6" s="5" customFormat="1" ht="12" customHeight="1" x14ac:dyDescent="0.25">
      <c r="A27" s="8">
        <v>24</v>
      </c>
      <c r="B27" s="19" t="s">
        <v>34</v>
      </c>
      <c r="C27" s="11"/>
      <c r="D27" s="9" t="s">
        <v>38</v>
      </c>
      <c r="E27" s="8" t="s">
        <v>39</v>
      </c>
      <c r="F27" s="14">
        <v>3200</v>
      </c>
    </row>
    <row r="28" spans="1:6" s="5" customFormat="1" ht="12" customHeight="1" x14ac:dyDescent="0.25">
      <c r="A28" s="8">
        <v>25</v>
      </c>
      <c r="B28" s="19" t="s">
        <v>35</v>
      </c>
      <c r="C28" s="11"/>
      <c r="D28" s="9" t="s">
        <v>38</v>
      </c>
      <c r="E28" s="8" t="s">
        <v>39</v>
      </c>
      <c r="F28" s="14">
        <v>2600</v>
      </c>
    </row>
    <row r="29" spans="1:6" s="5" customFormat="1" ht="12" customHeight="1" x14ac:dyDescent="0.25">
      <c r="A29" s="8">
        <v>26</v>
      </c>
      <c r="B29" s="19" t="s">
        <v>36</v>
      </c>
      <c r="C29" s="11"/>
      <c r="D29" s="9" t="s">
        <v>38</v>
      </c>
      <c r="E29" s="8" t="s">
        <v>39</v>
      </c>
      <c r="F29" s="14">
        <v>900</v>
      </c>
    </row>
    <row r="30" spans="1:6" s="5" customFormat="1" ht="12" customHeight="1" x14ac:dyDescent="0.25">
      <c r="A30" s="8">
        <v>27</v>
      </c>
      <c r="B30" s="19" t="s">
        <v>46</v>
      </c>
      <c r="C30" s="11"/>
      <c r="D30" s="9" t="s">
        <v>38</v>
      </c>
      <c r="E30" s="8" t="s">
        <v>39</v>
      </c>
      <c r="F30" s="14">
        <v>990</v>
      </c>
    </row>
    <row r="31" spans="1:6" s="5" customFormat="1" ht="12.75" customHeight="1" x14ac:dyDescent="0.25">
      <c r="A31" s="8"/>
      <c r="B31" s="20" t="s">
        <v>14</v>
      </c>
      <c r="C31" s="11"/>
      <c r="D31" s="9"/>
      <c r="E31" s="8"/>
      <c r="F31" s="14">
        <f>SUM(F4:F30)</f>
        <v>76386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к технической части </vt:lpstr>
      <vt:lpstr>приложение к договору №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2025-03-04T04:51:25Z</dcterms:modified>
</cp:coreProperties>
</file>