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ЗАКУПКИ СИТНИКОВО\ЗАПАСНЫЕ ЧАСТИ\АВТОГРАФ\"/>
    </mc:Choice>
  </mc:AlternateContent>
  <bookViews>
    <workbookView xWindow="0" yWindow="0" windowWidth="21600" windowHeight="8250"/>
  </bookViews>
  <sheets>
    <sheet name="Приложение к спарвке" sheetId="3" r:id="rId1"/>
  </sheets>
  <calcPr calcId="162913"/>
</workbook>
</file>

<file path=xl/calcChain.xml><?xml version="1.0" encoding="utf-8"?>
<calcChain xmlns="http://schemas.openxmlformats.org/spreadsheetml/2006/main"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4" i="3"/>
  <c r="J34" i="3" l="1"/>
  <c r="H34" i="3"/>
</calcChain>
</file>

<file path=xl/sharedStrings.xml><?xml version="1.0" encoding="utf-8"?>
<sst xmlns="http://schemas.openxmlformats.org/spreadsheetml/2006/main" count="139" uniqueCount="56">
  <si>
    <t>Ассортиментный перечень</t>
  </si>
  <si>
    <t>№ пп</t>
  </si>
  <si>
    <t>Наименование товара</t>
  </si>
  <si>
    <t>Единица измерения по ОКЕИ</t>
  </si>
  <si>
    <t>ОКВЭД: 2</t>
  </si>
  <si>
    <t>ОКПД:2</t>
  </si>
  <si>
    <t>Цена за единицу товара с НДС, руб.  Заказчика</t>
  </si>
  <si>
    <t>Цена за единицу товара с НДС, руб. , предложенная участником закупки *</t>
  </si>
  <si>
    <t>Цена за единицу товара без НДС, руб.  Заказчика</t>
  </si>
  <si>
    <t>Цена за единицу товара без НДС, руб. , предложенная участником закупки **</t>
  </si>
  <si>
    <t>* Заполняется участником закупки, применяющим общую систему налогообложения.</t>
  </si>
  <si>
    <t>** Заполняется участником закупки, не являющимся плательщиком НДС</t>
  </si>
  <si>
    <t>Приложение № 1 к технической части извещения</t>
  </si>
  <si>
    <t>33.13</t>
  </si>
  <si>
    <t>33.13.11</t>
  </si>
  <si>
    <t>Штука</t>
  </si>
  <si>
    <t>Атомобиле-день</t>
  </si>
  <si>
    <t>796</t>
  </si>
  <si>
    <t>959</t>
  </si>
  <si>
    <t>Страна происхождения товара</t>
  </si>
  <si>
    <t>Час</t>
  </si>
  <si>
    <t>356</t>
  </si>
  <si>
    <t>26.51</t>
  </si>
  <si>
    <t>26.51.20.121</t>
  </si>
  <si>
    <t>штука</t>
  </si>
  <si>
    <t>Антенна GPS</t>
  </si>
  <si>
    <t>Антенна GSM</t>
  </si>
  <si>
    <t>Карта памяти microSD 4 Гб термо</t>
  </si>
  <si>
    <t>Преобразователь DC/DC (18...75 В -&gt; 15В) 6 Вт</t>
  </si>
  <si>
    <t>Преобразователь DC/DC (9...36 В -&gt; 15В) 6 Вт</t>
  </si>
  <si>
    <t>Источник бесперебойного питания на суперконденсаторах TK-SuperCap</t>
  </si>
  <si>
    <t>Карточка RFID EM-Marinе 125 кГц</t>
  </si>
  <si>
    <t>Клапан электромагнитный соленоидный Ду25 мм 12/24В с монтажным комплектом</t>
  </si>
  <si>
    <t>Датчик оборотов ДО-10</t>
  </si>
  <si>
    <t>Бесконтактный считыватель ECS-1.0</t>
  </si>
  <si>
    <t>Датчик бункера дискретный CSN 30мм с шайбой крепежной</t>
  </si>
  <si>
    <t>Выезд специалиста до 50 км</t>
  </si>
  <si>
    <t>Выезд специалиста до 100 км</t>
  </si>
  <si>
    <t>Выезд специалиста до 150 км</t>
  </si>
  <si>
    <t>Выезд специалиста до 200 км</t>
  </si>
  <si>
    <t>Выезд специалиста до 250 км</t>
  </si>
  <si>
    <t>Кодпо ОКЕИ</t>
  </si>
  <si>
    <t>Итого :</t>
  </si>
  <si>
    <t>Услуги по предоставлению доступа к сервисам ПО Fort Monitor Hosting (в том числе услуги оператора связи, мультисим)</t>
  </si>
  <si>
    <t>Диспетчеризация системы учета, контроля и навигации сельскохозяйственной техники Fort Monitor</t>
  </si>
  <si>
    <t>Техническое обслуживание системы учета, контроля и навигации сельскохозяйственной техники Fort Monitor</t>
  </si>
  <si>
    <t>Прибор спутникового мониторинга Galileosky 10 ext</t>
  </si>
  <si>
    <t>Аппаратура спутниковой навигации Galileosky 10 АСН ( с sim в комплекте)</t>
  </si>
  <si>
    <t>Цифровой контроллер расхода топлива Exzotron EFD-02</t>
  </si>
  <si>
    <t>Цифровой индикатор Эскорт И-5</t>
  </si>
  <si>
    <t>Измеритель уровня емкостной ЭСКОРТ ТД-BLE" L-750</t>
  </si>
  <si>
    <t>Измеритель уровня емкостной ЭСКОРТ ТД-BLE" L-1000</t>
  </si>
  <si>
    <t>Измеритель уровня емкостной ЭСКОРТ ТД-BLE" L-1500</t>
  </si>
  <si>
    <t>Считыватель RFID ERF-01</t>
  </si>
  <si>
    <t>Кабель монтажный 7.5 м для ТД-150</t>
  </si>
  <si>
    <t>Преобразователь напряжения 24В/12В 30А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</si>
</sst>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9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4" fillId="0" borderId="1" xfId="0" applyFont="1" applyBorder="1"/>
    <xf numFmtId="0" fontId="4" fillId="0" borderId="0" xfId="0" applyFont="1"/>
    <xf numFmtId="0" fontId="4" fillId="0" borderId="3" xfId="0" applyFont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hidden="1"/>
    </xf>
    <xf numFmtId="0" fontId="2" fillId="0" borderId="1" xfId="1" applyFont="1" applyFill="1" applyBorder="1" applyAlignment="1">
      <alignment vertical="top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4" fontId="6" fillId="0" borderId="1" xfId="0" applyNumberFormat="1" applyFont="1" applyFill="1" applyBorder="1" applyAlignment="1">
      <alignment horizontal="right" vertical="center" wrapText="1"/>
    </xf>
    <xf numFmtId="43" fontId="2" fillId="0" borderId="1" xfId="2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top" wrapText="1"/>
    </xf>
    <xf numFmtId="49" fontId="4" fillId="0" borderId="1" xfId="0" applyNumberFormat="1" applyFont="1" applyBorder="1"/>
    <xf numFmtId="4" fontId="4" fillId="0" borderId="1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zoomScale="120" zoomScaleNormal="120" workbookViewId="0">
      <selection activeCell="B4" sqref="B4:B33"/>
    </sheetView>
  </sheetViews>
  <sheetFormatPr defaultRowHeight="13.5" customHeight="1" x14ac:dyDescent="0.25"/>
  <cols>
    <col min="1" max="1" width="5.5703125" style="1" customWidth="1"/>
    <col min="2" max="2" width="47.5703125" style="1" customWidth="1"/>
    <col min="3" max="3" width="12.140625" style="1" customWidth="1"/>
    <col min="4" max="4" width="7.7109375" style="1" customWidth="1"/>
    <col min="5" max="5" width="9.140625" style="1" customWidth="1"/>
    <col min="6" max="6" width="13" style="2" customWidth="1"/>
    <col min="7" max="7" width="9.42578125" style="2" customWidth="1"/>
    <col min="8" max="8" width="11.28515625" style="3" customWidth="1"/>
    <col min="9" max="9" width="12.85546875" style="1" customWidth="1"/>
    <col min="10" max="10" width="10.42578125" style="1" customWidth="1"/>
    <col min="11" max="11" width="13" style="1" customWidth="1"/>
    <col min="12" max="16384" width="9.140625" style="1"/>
  </cols>
  <sheetData>
    <row r="1" spans="1:11" ht="13.5" customHeight="1" x14ac:dyDescent="0.25">
      <c r="D1" s="10"/>
      <c r="E1" s="10"/>
      <c r="F1" s="10"/>
      <c r="G1" s="10"/>
      <c r="H1" s="27" t="s">
        <v>12</v>
      </c>
      <c r="I1" s="27"/>
      <c r="J1" s="27"/>
      <c r="K1" s="27"/>
    </row>
    <row r="2" spans="1:11" ht="13.5" customHeight="1" x14ac:dyDescent="0.25">
      <c r="A2" s="24" t="s">
        <v>0</v>
      </c>
      <c r="B2" s="25"/>
      <c r="C2" s="25"/>
      <c r="D2" s="25"/>
      <c r="E2" s="25"/>
      <c r="F2" s="25"/>
      <c r="G2" s="25"/>
      <c r="H2" s="26"/>
    </row>
    <row r="3" spans="1:11" ht="51" customHeight="1" x14ac:dyDescent="0.25">
      <c r="A3" s="4" t="s">
        <v>1</v>
      </c>
      <c r="B3" s="4" t="s">
        <v>2</v>
      </c>
      <c r="C3" s="5" t="s">
        <v>19</v>
      </c>
      <c r="D3" s="5" t="s">
        <v>4</v>
      </c>
      <c r="E3" s="5" t="s">
        <v>5</v>
      </c>
      <c r="F3" s="5" t="s">
        <v>3</v>
      </c>
      <c r="G3" s="5" t="s">
        <v>41</v>
      </c>
      <c r="H3" s="22" t="s">
        <v>6</v>
      </c>
      <c r="I3" s="22" t="s">
        <v>7</v>
      </c>
      <c r="J3" s="22" t="s">
        <v>8</v>
      </c>
      <c r="K3" s="5" t="s">
        <v>9</v>
      </c>
    </row>
    <row r="4" spans="1:11" s="12" customFormat="1" ht="22.5" customHeight="1" x14ac:dyDescent="0.25">
      <c r="A4" s="13">
        <v>1</v>
      </c>
      <c r="B4" s="14" t="s">
        <v>43</v>
      </c>
      <c r="C4" s="11"/>
      <c r="D4" s="6" t="s">
        <v>13</v>
      </c>
      <c r="E4" s="6" t="s">
        <v>14</v>
      </c>
      <c r="F4" s="15" t="s">
        <v>15</v>
      </c>
      <c r="G4" s="15" t="s">
        <v>17</v>
      </c>
      <c r="H4" s="16">
        <v>540</v>
      </c>
      <c r="I4" s="11"/>
      <c r="J4" s="17">
        <f>H4/1.2</f>
        <v>450</v>
      </c>
      <c r="K4" s="23"/>
    </row>
    <row r="5" spans="1:11" s="12" customFormat="1" ht="21.75" customHeight="1" x14ac:dyDescent="0.25">
      <c r="A5" s="13">
        <v>2</v>
      </c>
      <c r="B5" s="14" t="s">
        <v>44</v>
      </c>
      <c r="C5" s="11"/>
      <c r="D5" s="6" t="s">
        <v>13</v>
      </c>
      <c r="E5" s="6" t="s">
        <v>14</v>
      </c>
      <c r="F5" s="15" t="s">
        <v>16</v>
      </c>
      <c r="G5" s="15" t="s">
        <v>18</v>
      </c>
      <c r="H5" s="16">
        <v>69.599999999999994</v>
      </c>
      <c r="I5" s="11"/>
      <c r="J5" s="17">
        <f t="shared" ref="J5:J33" si="0">H5/1.2</f>
        <v>58</v>
      </c>
      <c r="K5" s="23"/>
    </row>
    <row r="6" spans="1:11" s="12" customFormat="1" ht="21.75" customHeight="1" x14ac:dyDescent="0.25">
      <c r="A6" s="13">
        <v>3</v>
      </c>
      <c r="B6" s="14" t="s">
        <v>45</v>
      </c>
      <c r="C6" s="11"/>
      <c r="D6" s="6" t="s">
        <v>13</v>
      </c>
      <c r="E6" s="6" t="s">
        <v>14</v>
      </c>
      <c r="F6" s="15" t="s">
        <v>20</v>
      </c>
      <c r="G6" s="15" t="s">
        <v>21</v>
      </c>
      <c r="H6" s="16">
        <v>4800</v>
      </c>
      <c r="I6" s="11"/>
      <c r="J6" s="17">
        <f t="shared" si="0"/>
        <v>4000</v>
      </c>
      <c r="K6" s="23"/>
    </row>
    <row r="7" spans="1:11" s="12" customFormat="1" ht="12" customHeight="1" x14ac:dyDescent="0.25">
      <c r="A7" s="13">
        <v>4</v>
      </c>
      <c r="B7" s="14" t="s">
        <v>46</v>
      </c>
      <c r="C7" s="11"/>
      <c r="D7" s="6" t="s">
        <v>22</v>
      </c>
      <c r="E7" s="6" t="s">
        <v>23</v>
      </c>
      <c r="F7" s="15" t="s">
        <v>24</v>
      </c>
      <c r="G7" s="15">
        <v>796</v>
      </c>
      <c r="H7" s="16">
        <v>15600</v>
      </c>
      <c r="I7" s="11"/>
      <c r="J7" s="17">
        <f t="shared" si="0"/>
        <v>13000</v>
      </c>
      <c r="K7" s="23"/>
    </row>
    <row r="8" spans="1:11" s="12" customFormat="1" ht="23.25" customHeight="1" x14ac:dyDescent="0.25">
      <c r="A8" s="13">
        <v>5</v>
      </c>
      <c r="B8" s="14" t="s">
        <v>47</v>
      </c>
      <c r="C8" s="11"/>
      <c r="D8" s="6" t="s">
        <v>22</v>
      </c>
      <c r="E8" s="6" t="s">
        <v>23</v>
      </c>
      <c r="F8" s="15" t="s">
        <v>24</v>
      </c>
      <c r="G8" s="15">
        <v>796</v>
      </c>
      <c r="H8" s="16">
        <v>33000</v>
      </c>
      <c r="I8" s="11"/>
      <c r="J8" s="17">
        <f t="shared" si="0"/>
        <v>27500</v>
      </c>
      <c r="K8" s="23"/>
    </row>
    <row r="9" spans="1:11" s="12" customFormat="1" ht="12" customHeight="1" x14ac:dyDescent="0.25">
      <c r="A9" s="13">
        <v>6</v>
      </c>
      <c r="B9" s="14" t="s">
        <v>48</v>
      </c>
      <c r="C9" s="11"/>
      <c r="D9" s="6" t="s">
        <v>22</v>
      </c>
      <c r="E9" s="6" t="s">
        <v>23</v>
      </c>
      <c r="F9" s="15" t="s">
        <v>24</v>
      </c>
      <c r="G9" s="15">
        <v>796</v>
      </c>
      <c r="H9" s="16">
        <v>13200</v>
      </c>
      <c r="I9" s="11"/>
      <c r="J9" s="17">
        <f t="shared" si="0"/>
        <v>11000</v>
      </c>
      <c r="K9" s="23"/>
    </row>
    <row r="10" spans="1:11" s="12" customFormat="1" ht="12" customHeight="1" x14ac:dyDescent="0.25">
      <c r="A10" s="13">
        <v>7</v>
      </c>
      <c r="B10" s="14" t="s">
        <v>49</v>
      </c>
      <c r="C10" s="11"/>
      <c r="D10" s="6" t="s">
        <v>22</v>
      </c>
      <c r="E10" s="6" t="s">
        <v>23</v>
      </c>
      <c r="F10" s="15" t="s">
        <v>24</v>
      </c>
      <c r="G10" s="15">
        <v>796</v>
      </c>
      <c r="H10" s="16">
        <v>7000</v>
      </c>
      <c r="I10" s="11"/>
      <c r="J10" s="17">
        <f t="shared" si="0"/>
        <v>5833.3333333333339</v>
      </c>
      <c r="K10" s="23"/>
    </row>
    <row r="11" spans="1:11" s="12" customFormat="1" ht="12" customHeight="1" x14ac:dyDescent="0.25">
      <c r="A11" s="13">
        <v>8</v>
      </c>
      <c r="B11" s="14" t="s">
        <v>25</v>
      </c>
      <c r="C11" s="11"/>
      <c r="D11" s="6" t="s">
        <v>22</v>
      </c>
      <c r="E11" s="6" t="s">
        <v>23</v>
      </c>
      <c r="F11" s="15" t="s">
        <v>24</v>
      </c>
      <c r="G11" s="15">
        <v>796</v>
      </c>
      <c r="H11" s="16">
        <v>1000</v>
      </c>
      <c r="I11" s="11"/>
      <c r="J11" s="17">
        <f t="shared" si="0"/>
        <v>833.33333333333337</v>
      </c>
      <c r="K11" s="23"/>
    </row>
    <row r="12" spans="1:11" s="12" customFormat="1" ht="12" customHeight="1" x14ac:dyDescent="0.25">
      <c r="A12" s="13">
        <v>9</v>
      </c>
      <c r="B12" s="14" t="s">
        <v>26</v>
      </c>
      <c r="C12" s="11"/>
      <c r="D12" s="6" t="s">
        <v>22</v>
      </c>
      <c r="E12" s="6" t="s">
        <v>23</v>
      </c>
      <c r="F12" s="15" t="s">
        <v>24</v>
      </c>
      <c r="G12" s="15">
        <v>796</v>
      </c>
      <c r="H12" s="16">
        <v>1000</v>
      </c>
      <c r="I12" s="11"/>
      <c r="J12" s="17">
        <f t="shared" si="0"/>
        <v>833.33333333333337</v>
      </c>
      <c r="K12" s="23"/>
    </row>
    <row r="13" spans="1:11" s="12" customFormat="1" ht="10.5" customHeight="1" x14ac:dyDescent="0.25">
      <c r="A13" s="13">
        <v>10</v>
      </c>
      <c r="B13" s="14" t="s">
        <v>50</v>
      </c>
      <c r="C13" s="11"/>
      <c r="D13" s="6" t="s">
        <v>22</v>
      </c>
      <c r="E13" s="6" t="s">
        <v>23</v>
      </c>
      <c r="F13" s="15" t="s">
        <v>24</v>
      </c>
      <c r="G13" s="15">
        <v>796</v>
      </c>
      <c r="H13" s="16">
        <v>7500</v>
      </c>
      <c r="I13" s="11"/>
      <c r="J13" s="17">
        <f t="shared" si="0"/>
        <v>6250</v>
      </c>
      <c r="K13" s="23"/>
    </row>
    <row r="14" spans="1:11" s="12" customFormat="1" ht="10.5" customHeight="1" x14ac:dyDescent="0.25">
      <c r="A14" s="13">
        <v>11</v>
      </c>
      <c r="B14" s="14" t="s">
        <v>51</v>
      </c>
      <c r="C14" s="11"/>
      <c r="D14" s="6" t="s">
        <v>22</v>
      </c>
      <c r="E14" s="6" t="s">
        <v>23</v>
      </c>
      <c r="F14" s="15" t="s">
        <v>24</v>
      </c>
      <c r="G14" s="15">
        <v>796</v>
      </c>
      <c r="H14" s="16">
        <v>8500</v>
      </c>
      <c r="I14" s="11"/>
      <c r="J14" s="17">
        <f t="shared" si="0"/>
        <v>7083.3333333333339</v>
      </c>
      <c r="K14" s="23"/>
    </row>
    <row r="15" spans="1:11" s="12" customFormat="1" ht="10.5" customHeight="1" x14ac:dyDescent="0.25">
      <c r="A15" s="13">
        <v>12</v>
      </c>
      <c r="B15" s="14" t="s">
        <v>52</v>
      </c>
      <c r="C15" s="11"/>
      <c r="D15" s="6" t="s">
        <v>22</v>
      </c>
      <c r="E15" s="6" t="s">
        <v>23</v>
      </c>
      <c r="F15" s="15" t="s">
        <v>24</v>
      </c>
      <c r="G15" s="15">
        <v>796</v>
      </c>
      <c r="H15" s="16">
        <v>8500</v>
      </c>
      <c r="I15" s="11"/>
      <c r="J15" s="17">
        <f t="shared" si="0"/>
        <v>7083.3333333333339</v>
      </c>
      <c r="K15" s="23"/>
    </row>
    <row r="16" spans="1:11" s="12" customFormat="1" ht="10.5" customHeight="1" x14ac:dyDescent="0.25">
      <c r="A16" s="13">
        <v>13</v>
      </c>
      <c r="B16" s="14" t="s">
        <v>53</v>
      </c>
      <c r="C16" s="11"/>
      <c r="D16" s="6" t="s">
        <v>22</v>
      </c>
      <c r="E16" s="6" t="s">
        <v>23</v>
      </c>
      <c r="F16" s="15" t="s">
        <v>24</v>
      </c>
      <c r="G16" s="15">
        <v>796</v>
      </c>
      <c r="H16" s="16">
        <v>6000</v>
      </c>
      <c r="I16" s="11"/>
      <c r="J16" s="17">
        <f t="shared" si="0"/>
        <v>5000</v>
      </c>
      <c r="K16" s="23"/>
    </row>
    <row r="17" spans="1:11" s="12" customFormat="1" ht="10.5" customHeight="1" x14ac:dyDescent="0.25">
      <c r="A17" s="13">
        <v>14</v>
      </c>
      <c r="B17" s="14" t="s">
        <v>54</v>
      </c>
      <c r="C17" s="11"/>
      <c r="D17" s="6" t="s">
        <v>22</v>
      </c>
      <c r="E17" s="6" t="s">
        <v>23</v>
      </c>
      <c r="F17" s="15" t="s">
        <v>24</v>
      </c>
      <c r="G17" s="15">
        <v>796</v>
      </c>
      <c r="H17" s="16">
        <v>1500</v>
      </c>
      <c r="I17" s="11"/>
      <c r="J17" s="17">
        <f t="shared" si="0"/>
        <v>1250</v>
      </c>
      <c r="K17" s="23"/>
    </row>
    <row r="18" spans="1:11" s="12" customFormat="1" ht="10.5" customHeight="1" x14ac:dyDescent="0.25">
      <c r="A18" s="13">
        <v>15</v>
      </c>
      <c r="B18" s="14" t="s">
        <v>27</v>
      </c>
      <c r="C18" s="11"/>
      <c r="D18" s="6" t="s">
        <v>22</v>
      </c>
      <c r="E18" s="6" t="s">
        <v>23</v>
      </c>
      <c r="F18" s="15" t="s">
        <v>24</v>
      </c>
      <c r="G18" s="15">
        <v>796</v>
      </c>
      <c r="H18" s="16">
        <v>2000</v>
      </c>
      <c r="I18" s="11"/>
      <c r="J18" s="17">
        <f t="shared" si="0"/>
        <v>1666.6666666666667</v>
      </c>
      <c r="K18" s="23"/>
    </row>
    <row r="19" spans="1:11" s="12" customFormat="1" ht="10.5" customHeight="1" x14ac:dyDescent="0.25">
      <c r="A19" s="13">
        <v>16</v>
      </c>
      <c r="B19" s="14" t="s">
        <v>28</v>
      </c>
      <c r="C19" s="11"/>
      <c r="D19" s="6" t="s">
        <v>22</v>
      </c>
      <c r="E19" s="6" t="s">
        <v>23</v>
      </c>
      <c r="F19" s="15" t="s">
        <v>24</v>
      </c>
      <c r="G19" s="15">
        <v>796</v>
      </c>
      <c r="H19" s="16">
        <v>2500</v>
      </c>
      <c r="I19" s="11"/>
      <c r="J19" s="17">
        <f t="shared" si="0"/>
        <v>2083.3333333333335</v>
      </c>
      <c r="K19" s="23"/>
    </row>
    <row r="20" spans="1:11" s="12" customFormat="1" ht="10.5" customHeight="1" x14ac:dyDescent="0.25">
      <c r="A20" s="13">
        <v>17</v>
      </c>
      <c r="B20" s="14" t="s">
        <v>29</v>
      </c>
      <c r="C20" s="11"/>
      <c r="D20" s="6" t="s">
        <v>22</v>
      </c>
      <c r="E20" s="6" t="s">
        <v>23</v>
      </c>
      <c r="F20" s="15" t="s">
        <v>24</v>
      </c>
      <c r="G20" s="15">
        <v>796</v>
      </c>
      <c r="H20" s="16">
        <v>2500</v>
      </c>
      <c r="I20" s="11"/>
      <c r="J20" s="17">
        <f t="shared" si="0"/>
        <v>2083.3333333333335</v>
      </c>
      <c r="K20" s="23"/>
    </row>
    <row r="21" spans="1:11" s="12" customFormat="1" ht="22.5" customHeight="1" x14ac:dyDescent="0.25">
      <c r="A21" s="13">
        <v>18</v>
      </c>
      <c r="B21" s="14" t="s">
        <v>30</v>
      </c>
      <c r="C21" s="11"/>
      <c r="D21" s="6" t="s">
        <v>22</v>
      </c>
      <c r="E21" s="6" t="s">
        <v>23</v>
      </c>
      <c r="F21" s="15" t="s">
        <v>24</v>
      </c>
      <c r="G21" s="15">
        <v>796</v>
      </c>
      <c r="H21" s="16">
        <v>4000</v>
      </c>
      <c r="I21" s="11"/>
      <c r="J21" s="17">
        <f t="shared" si="0"/>
        <v>3333.3333333333335</v>
      </c>
      <c r="K21" s="23"/>
    </row>
    <row r="22" spans="1:11" s="12" customFormat="1" ht="10.5" customHeight="1" x14ac:dyDescent="0.25">
      <c r="A22" s="13">
        <v>19</v>
      </c>
      <c r="B22" s="14" t="s">
        <v>31</v>
      </c>
      <c r="C22" s="11"/>
      <c r="D22" s="6" t="s">
        <v>22</v>
      </c>
      <c r="E22" s="6" t="s">
        <v>23</v>
      </c>
      <c r="F22" s="15" t="s">
        <v>24</v>
      </c>
      <c r="G22" s="15">
        <v>796</v>
      </c>
      <c r="H22" s="16">
        <v>100</v>
      </c>
      <c r="I22" s="11"/>
      <c r="J22" s="17">
        <f t="shared" si="0"/>
        <v>83.333333333333343</v>
      </c>
      <c r="K22" s="23"/>
    </row>
    <row r="23" spans="1:11" s="12" customFormat="1" ht="22.5" customHeight="1" x14ac:dyDescent="0.25">
      <c r="A23" s="13">
        <v>20</v>
      </c>
      <c r="B23" s="14" t="s">
        <v>32</v>
      </c>
      <c r="C23" s="11"/>
      <c r="D23" s="6" t="s">
        <v>22</v>
      </c>
      <c r="E23" s="6" t="s">
        <v>23</v>
      </c>
      <c r="F23" s="15" t="s">
        <v>24</v>
      </c>
      <c r="G23" s="15">
        <v>796</v>
      </c>
      <c r="H23" s="16">
        <v>24000</v>
      </c>
      <c r="I23" s="11"/>
      <c r="J23" s="17">
        <f t="shared" si="0"/>
        <v>20000</v>
      </c>
      <c r="K23" s="23"/>
    </row>
    <row r="24" spans="1:11" s="12" customFormat="1" ht="11.25" customHeight="1" x14ac:dyDescent="0.25">
      <c r="A24" s="13">
        <v>21</v>
      </c>
      <c r="B24" s="14" t="s">
        <v>33</v>
      </c>
      <c r="C24" s="11"/>
      <c r="D24" s="6" t="s">
        <v>22</v>
      </c>
      <c r="E24" s="6" t="s">
        <v>23</v>
      </c>
      <c r="F24" s="15" t="s">
        <v>24</v>
      </c>
      <c r="G24" s="15">
        <v>796</v>
      </c>
      <c r="H24" s="16">
        <v>27000</v>
      </c>
      <c r="I24" s="11"/>
      <c r="J24" s="17">
        <f t="shared" si="0"/>
        <v>22500</v>
      </c>
      <c r="K24" s="23"/>
    </row>
    <row r="25" spans="1:11" s="12" customFormat="1" ht="11.25" customHeight="1" x14ac:dyDescent="0.25">
      <c r="A25" s="13">
        <v>22</v>
      </c>
      <c r="B25" s="14" t="s">
        <v>34</v>
      </c>
      <c r="C25" s="11"/>
      <c r="D25" s="6" t="s">
        <v>22</v>
      </c>
      <c r="E25" s="6" t="s">
        <v>23</v>
      </c>
      <c r="F25" s="15" t="s">
        <v>24</v>
      </c>
      <c r="G25" s="15">
        <v>796</v>
      </c>
      <c r="H25" s="16">
        <v>7000</v>
      </c>
      <c r="I25" s="11"/>
      <c r="J25" s="17">
        <f t="shared" si="0"/>
        <v>5833.3333333333339</v>
      </c>
      <c r="K25" s="23"/>
    </row>
    <row r="26" spans="1:11" s="12" customFormat="1" ht="11.25" customHeight="1" x14ac:dyDescent="0.25">
      <c r="A26" s="13">
        <v>23</v>
      </c>
      <c r="B26" s="14" t="s">
        <v>55</v>
      </c>
      <c r="C26" s="11"/>
      <c r="D26" s="6" t="s">
        <v>22</v>
      </c>
      <c r="E26" s="6" t="s">
        <v>23</v>
      </c>
      <c r="F26" s="15" t="s">
        <v>24</v>
      </c>
      <c r="G26" s="15">
        <v>796</v>
      </c>
      <c r="H26" s="16">
        <v>7000</v>
      </c>
      <c r="I26" s="11"/>
      <c r="J26" s="17">
        <f t="shared" si="0"/>
        <v>5833.3333333333339</v>
      </c>
      <c r="K26" s="23"/>
    </row>
    <row r="27" spans="1:11" s="12" customFormat="1" ht="11.25" customHeight="1" x14ac:dyDescent="0.25">
      <c r="A27" s="13">
        <v>24</v>
      </c>
      <c r="B27" s="14" t="s">
        <v>35</v>
      </c>
      <c r="C27" s="11"/>
      <c r="D27" s="6" t="s">
        <v>22</v>
      </c>
      <c r="E27" s="6" t="s">
        <v>23</v>
      </c>
      <c r="F27" s="15" t="s">
        <v>24</v>
      </c>
      <c r="G27" s="15">
        <v>796</v>
      </c>
      <c r="H27" s="16">
        <v>5000</v>
      </c>
      <c r="I27" s="11"/>
      <c r="J27" s="17">
        <f t="shared" si="0"/>
        <v>4166.666666666667</v>
      </c>
      <c r="K27" s="23"/>
    </row>
    <row r="28" spans="1:11" s="12" customFormat="1" ht="11.25" customHeight="1" x14ac:dyDescent="0.25">
      <c r="A28" s="13">
        <v>25</v>
      </c>
      <c r="B28" s="14" t="s">
        <v>34</v>
      </c>
      <c r="C28" s="11"/>
      <c r="D28" s="6" t="s">
        <v>22</v>
      </c>
      <c r="E28" s="6" t="s">
        <v>23</v>
      </c>
      <c r="F28" s="15" t="s">
        <v>24</v>
      </c>
      <c r="G28" s="15">
        <v>796</v>
      </c>
      <c r="H28" s="16">
        <v>7000</v>
      </c>
      <c r="I28" s="11"/>
      <c r="J28" s="17">
        <f t="shared" si="0"/>
        <v>5833.3333333333339</v>
      </c>
      <c r="K28" s="23"/>
    </row>
    <row r="29" spans="1:11" s="12" customFormat="1" ht="11.25" customHeight="1" x14ac:dyDescent="0.25">
      <c r="A29" s="13">
        <v>26</v>
      </c>
      <c r="B29" s="18" t="s">
        <v>36</v>
      </c>
      <c r="C29" s="11"/>
      <c r="D29" s="6" t="s">
        <v>13</v>
      </c>
      <c r="E29" s="6" t="s">
        <v>14</v>
      </c>
      <c r="F29" s="15" t="s">
        <v>24</v>
      </c>
      <c r="G29" s="15">
        <v>796</v>
      </c>
      <c r="H29" s="16">
        <v>1200</v>
      </c>
      <c r="I29" s="11"/>
      <c r="J29" s="17">
        <f t="shared" si="0"/>
        <v>1000</v>
      </c>
      <c r="K29" s="23"/>
    </row>
    <row r="30" spans="1:11" s="12" customFormat="1" ht="11.25" customHeight="1" x14ac:dyDescent="0.25">
      <c r="A30" s="13">
        <v>27</v>
      </c>
      <c r="B30" s="18" t="s">
        <v>37</v>
      </c>
      <c r="C30" s="11"/>
      <c r="D30" s="6" t="s">
        <v>13</v>
      </c>
      <c r="E30" s="6" t="s">
        <v>14</v>
      </c>
      <c r="F30" s="15" t="s">
        <v>24</v>
      </c>
      <c r="G30" s="15">
        <v>796</v>
      </c>
      <c r="H30" s="16">
        <v>4800</v>
      </c>
      <c r="I30" s="11"/>
      <c r="J30" s="17">
        <f t="shared" si="0"/>
        <v>4000</v>
      </c>
      <c r="K30" s="23"/>
    </row>
    <row r="31" spans="1:11" s="12" customFormat="1" ht="11.25" customHeight="1" x14ac:dyDescent="0.25">
      <c r="A31" s="13">
        <v>28</v>
      </c>
      <c r="B31" s="18" t="s">
        <v>38</v>
      </c>
      <c r="C31" s="11"/>
      <c r="D31" s="6" t="s">
        <v>13</v>
      </c>
      <c r="E31" s="6" t="s">
        <v>14</v>
      </c>
      <c r="F31" s="15" t="s">
        <v>24</v>
      </c>
      <c r="G31" s="15">
        <v>796</v>
      </c>
      <c r="H31" s="16">
        <v>7200</v>
      </c>
      <c r="I31" s="11"/>
      <c r="J31" s="17">
        <f t="shared" si="0"/>
        <v>6000</v>
      </c>
      <c r="K31" s="23"/>
    </row>
    <row r="32" spans="1:11" s="12" customFormat="1" ht="11.25" customHeight="1" x14ac:dyDescent="0.25">
      <c r="A32" s="13">
        <v>29</v>
      </c>
      <c r="B32" s="18" t="s">
        <v>39</v>
      </c>
      <c r="C32" s="11"/>
      <c r="D32" s="6" t="s">
        <v>13</v>
      </c>
      <c r="E32" s="6" t="s">
        <v>14</v>
      </c>
      <c r="F32" s="15" t="s">
        <v>24</v>
      </c>
      <c r="G32" s="15">
        <v>796</v>
      </c>
      <c r="H32" s="16">
        <v>9600</v>
      </c>
      <c r="I32" s="11"/>
      <c r="J32" s="17">
        <f t="shared" si="0"/>
        <v>8000</v>
      </c>
      <c r="K32" s="23"/>
    </row>
    <row r="33" spans="1:11" s="12" customFormat="1" ht="11.25" customHeight="1" x14ac:dyDescent="0.25">
      <c r="A33" s="13">
        <v>30</v>
      </c>
      <c r="B33" s="14" t="s">
        <v>40</v>
      </c>
      <c r="C33" s="11"/>
      <c r="D33" s="6" t="s">
        <v>13</v>
      </c>
      <c r="E33" s="6" t="s">
        <v>14</v>
      </c>
      <c r="F33" s="15" t="s">
        <v>24</v>
      </c>
      <c r="G33" s="15">
        <v>796</v>
      </c>
      <c r="H33" s="16">
        <v>12000</v>
      </c>
      <c r="I33" s="11"/>
      <c r="J33" s="17">
        <f t="shared" si="0"/>
        <v>10000</v>
      </c>
      <c r="K33" s="23"/>
    </row>
    <row r="34" spans="1:11" ht="12" customHeight="1" x14ac:dyDescent="0.25">
      <c r="A34" s="8"/>
      <c r="B34" s="8" t="s">
        <v>42</v>
      </c>
      <c r="C34" s="8"/>
      <c r="D34" s="8"/>
      <c r="E34" s="8"/>
      <c r="F34" s="19"/>
      <c r="G34" s="19"/>
      <c r="H34" s="20">
        <f>SUM(H4:H33)</f>
        <v>231109.6</v>
      </c>
      <c r="I34" s="7"/>
      <c r="J34" s="21">
        <f>SUM(J4:J33)</f>
        <v>192591.33333333331</v>
      </c>
      <c r="K34" s="7"/>
    </row>
    <row r="36" spans="1:11" ht="13.5" customHeight="1" x14ac:dyDescent="0.25">
      <c r="B36" s="9" t="s">
        <v>10</v>
      </c>
      <c r="C36" s="9"/>
    </row>
    <row r="37" spans="1:11" ht="13.5" customHeight="1" x14ac:dyDescent="0.25">
      <c r="B37" s="9" t="s">
        <v>11</v>
      </c>
      <c r="C37" s="9"/>
    </row>
  </sheetData>
  <sortState ref="A1:F7691">
    <sortCondition ref="A25"/>
  </sortState>
  <mergeCells count="2">
    <mergeCell ref="A2:H2"/>
    <mergeCell ref="H1:K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к спарвке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Филиппова Алёна Александрова</cp:lastModifiedBy>
  <dcterms:created xsi:type="dcterms:W3CDTF">2019-01-16T05:19:59Z</dcterms:created>
  <dcterms:modified xsi:type="dcterms:W3CDTF">2025-03-13T04:15:48Z</dcterms:modified>
</cp:coreProperties>
</file>