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\\192.168.0.90\юрис-закупки\1. КЛИЕНТЫ (заказчики)\ОРГАНИЗАЦИИ (Тюменская область)\АО «Комбинат школьного питания «Центральный»\2025\ЗАПРОС ПРЕДЛОЖЕНИЙ\10 мясо свинины МИР\На размещение\"/>
    </mc:Choice>
  </mc:AlternateContent>
  <xr:revisionPtr revIDLastSave="0" documentId="13_ncr:1_{50F9F816-8F29-4A4D-B378-80A7C112B8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definedNames>
    <definedName name="_xlnm._FilterDatabase" localSheetId="0" hidden="1">Лист2!$A$3:$L$6</definedName>
  </definedNames>
  <calcPr calcId="181029"/>
</workbook>
</file>

<file path=xl/calcChain.xml><?xml version="1.0" encoding="utf-8"?>
<calcChain xmlns="http://schemas.openxmlformats.org/spreadsheetml/2006/main">
  <c r="I5" i="1" l="1"/>
  <c r="J5" i="1" s="1"/>
  <c r="K5" i="1" s="1"/>
  <c r="K6" i="1" l="1"/>
</calcChain>
</file>

<file path=xl/sharedStrings.xml><?xml version="1.0" encoding="utf-8"?>
<sst xmlns="http://schemas.openxmlformats.org/spreadsheetml/2006/main" count="17" uniqueCount="17">
  <si>
    <t>№</t>
  </si>
  <si>
    <t>Наименование товара (услуги)</t>
  </si>
  <si>
    <t>Существенные условия исполнения договора</t>
  </si>
  <si>
    <t>Ед. изм</t>
  </si>
  <si>
    <t>Кол-во товара (услуги)</t>
  </si>
  <si>
    <t>Общедоступная ценовая информация (руб./ед.изм.)</t>
  </si>
  <si>
    <t xml:space="preserve">Средняя арифметическая цена за единицу товара (услуги)     </t>
  </si>
  <si>
    <t>Н(М)ЦД итого (руб.)</t>
  </si>
  <si>
    <t>ценовое предложение №1</t>
  </si>
  <si>
    <t>ценовое предложение №2</t>
  </si>
  <si>
    <t>ценовое предложение №3</t>
  </si>
  <si>
    <t>ИТОГО: начальная (максимальная) цена договора составила:</t>
  </si>
  <si>
    <t>в соответствии с техническим заданием к договору</t>
  </si>
  <si>
    <t>Приложение № 5 к документации о закупке</t>
  </si>
  <si>
    <t>Свинина крупнокусковая (замороженная)</t>
  </si>
  <si>
    <t>кг</t>
  </si>
  <si>
    <t>Обоснование начальной (максимальной) цены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</si>
</sst>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indexed="64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64"/>
      <name val="Calibri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3F1F1"/>
        <bgColor indexed="64"/>
      </patternFill>
    </fill>
    <fill>
      <patternFill patternType="solid">
        <fgColor rgb="FFE1FFFB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6" fillId="0" borderId="0"/>
    <xf numFmtId="0" fontId="5" fillId="0" borderId="0"/>
    <xf numFmtId="0" fontId="4" fillId="0" borderId="0"/>
    <xf numFmtId="43" fontId="9" fillId="0" borderId="0" applyFont="0" applyFill="0" applyBorder="0" applyAlignment="0" applyProtection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43" fontId="9" fillId="0" borderId="0" applyFont="0" applyFill="0" applyBorder="0" applyAlignment="0" applyProtection="0"/>
  </cellStyleXfs>
  <cellXfs count="24">
    <xf numFmtId="0" fontId="0" fillId="0" borderId="0" xfId="0"/>
    <xf numFmtId="2" fontId="7" fillId="0" borderId="1" xfId="0" applyNumberFormat="1" applyFont="1" applyBorder="1" applyAlignment="1">
      <alignment horizontal="center" vertical="center" textRotation="90" wrapText="1"/>
    </xf>
    <xf numFmtId="0" fontId="8" fillId="0" borderId="0" xfId="0" applyFont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2" fontId="8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43" fontId="8" fillId="0" borderId="1" xfId="4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2" fontId="7" fillId="3" borderId="1" xfId="4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8" fillId="2" borderId="5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4">
    <cellStyle name="Обычный" xfId="0" builtinId="0"/>
    <cellStyle name="Обычный 2" xfId="1" xr:uid="{77103B65-4D47-450D-B825-2606C34A8AA4}"/>
    <cellStyle name="Обычный 3" xfId="2" xr:uid="{9B01B282-B36A-4485-9C68-32165B3742B3}"/>
    <cellStyle name="Обычный 3 2" xfId="5" xr:uid="{8B83CEFC-3B22-492D-9F9B-477E29D2811F}"/>
    <cellStyle name="Обычный 3 3" xfId="8" xr:uid="{652034BB-97E9-4F8A-9ADF-E725A3561C5F}"/>
    <cellStyle name="Обычный 3 4" xfId="11" xr:uid="{039F3CEF-1B79-45A6-B87C-5BD5533BE91E}"/>
    <cellStyle name="Обычный 4" xfId="3" xr:uid="{956E2792-1715-46C3-A952-698FA3A88C48}"/>
    <cellStyle name="Обычный 4 2" xfId="6" xr:uid="{BAB05271-D043-4E19-854B-3C0A4321C8C1}"/>
    <cellStyle name="Обычный 4 3" xfId="9" xr:uid="{4408F59E-B6F5-439B-BCB2-5F1E36680374}"/>
    <cellStyle name="Обычный 4 4" xfId="12" xr:uid="{467BAA02-B664-43FB-A111-E2DBA496E485}"/>
    <cellStyle name="Финансовый" xfId="4" builtinId="3"/>
    <cellStyle name="Финансовый 2" xfId="7" xr:uid="{EB16D172-2653-442B-8E49-433194090E06}"/>
    <cellStyle name="Финансовый 3" xfId="10" xr:uid="{929EB1D4-8DF8-41A9-AB7C-F033F04E89B1}"/>
    <cellStyle name="Финансовый 4" xfId="13" xr:uid="{03A9F47F-A574-48F6-9D14-957657F55466}"/>
  </cellStyles>
  <dxfs count="0"/>
  <tableStyles count="0" defaultTableStyle="TableStyleMedium2" defaultPivotStyle="PivotStyleLight16"/>
  <colors>
    <mruColors>
      <color rgb="FFE1FFFB"/>
      <color rgb="FFE3F1F1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"/>
  <sheetViews>
    <sheetView tabSelected="1" zoomScale="115" zoomScaleNormal="115" workbookViewId="0">
      <selection activeCell="A2" sqref="A2:K2"/>
    </sheetView>
  </sheetViews>
  <sheetFormatPr defaultRowHeight="12" x14ac:dyDescent="0.25"/>
  <cols>
    <col min="1" max="1" width="3.5703125" style="2" customWidth="1"/>
    <col min="2" max="2" width="23" style="5" customWidth="1"/>
    <col min="3" max="3" width="17.28515625" style="2" customWidth="1"/>
    <col min="4" max="4" width="8.28515625" style="2" customWidth="1"/>
    <col min="5" max="5" width="7.5703125" style="2" customWidth="1"/>
    <col min="6" max="7" width="10.5703125" style="3" customWidth="1"/>
    <col min="8" max="8" width="10.42578125" style="3" customWidth="1"/>
    <col min="9" max="9" width="13.7109375" style="2" hidden="1" customWidth="1"/>
    <col min="10" max="10" width="14.42578125" style="3" customWidth="1"/>
    <col min="11" max="11" width="19.28515625" style="2" customWidth="1"/>
    <col min="12" max="16384" width="9.140625" style="2"/>
  </cols>
  <sheetData>
    <row r="1" spans="1:11" ht="14.25" customHeight="1" x14ac:dyDescent="0.25">
      <c r="A1" s="16" t="s">
        <v>13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12.75" customHeight="1" x14ac:dyDescent="0.25">
      <c r="A2" s="17" t="s">
        <v>16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40.5" customHeight="1" x14ac:dyDescent="0.25">
      <c r="A3" s="20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4"/>
      <c r="H3" s="14"/>
      <c r="I3" s="14"/>
      <c r="J3" s="14" t="s">
        <v>6</v>
      </c>
      <c r="K3" s="14" t="s">
        <v>7</v>
      </c>
    </row>
    <row r="4" spans="1:11" ht="40.5" x14ac:dyDescent="0.25">
      <c r="A4" s="21"/>
      <c r="B4" s="22"/>
      <c r="C4" s="22"/>
      <c r="D4" s="14"/>
      <c r="E4" s="14"/>
      <c r="F4" s="1" t="s">
        <v>8</v>
      </c>
      <c r="G4" s="1" t="s">
        <v>9</v>
      </c>
      <c r="H4" s="1" t="s">
        <v>10</v>
      </c>
      <c r="I4" s="23"/>
      <c r="J4" s="15"/>
      <c r="K4" s="15"/>
    </row>
    <row r="5" spans="1:11" ht="57.75" customHeight="1" x14ac:dyDescent="0.25">
      <c r="A5" s="9">
        <v>1</v>
      </c>
      <c r="B5" s="11" t="s">
        <v>14</v>
      </c>
      <c r="C5" s="10" t="s">
        <v>12</v>
      </c>
      <c r="D5" s="9" t="s">
        <v>15</v>
      </c>
      <c r="E5" s="13">
        <v>25000</v>
      </c>
      <c r="F5" s="12">
        <v>313.5</v>
      </c>
      <c r="G5" s="12">
        <v>352.87</v>
      </c>
      <c r="H5" s="12">
        <v>350</v>
      </c>
      <c r="I5" s="6">
        <f>AVERAGE(F5,G5,H5)</f>
        <v>338.79</v>
      </c>
      <c r="J5" s="8">
        <f>ROUND(I5,2)</f>
        <v>338.79</v>
      </c>
      <c r="K5" s="6">
        <f>J5*E5</f>
        <v>8469750</v>
      </c>
    </row>
    <row r="6" spans="1:11" ht="12" customHeight="1" x14ac:dyDescent="0.25">
      <c r="A6" s="18" t="s">
        <v>11</v>
      </c>
      <c r="B6" s="18"/>
      <c r="C6" s="18"/>
      <c r="D6" s="19"/>
      <c r="E6" s="19"/>
      <c r="F6" s="19"/>
      <c r="G6" s="19"/>
      <c r="H6" s="19"/>
      <c r="I6" s="19"/>
      <c r="J6" s="19"/>
      <c r="K6" s="7">
        <f>SUM(K5:K5)</f>
        <v>8469750</v>
      </c>
    </row>
    <row r="7" spans="1:11" x14ac:dyDescent="0.25">
      <c r="A7" s="3"/>
      <c r="B7" s="4"/>
      <c r="C7" s="3"/>
      <c r="D7" s="3"/>
      <c r="E7" s="3"/>
      <c r="I7" s="3"/>
      <c r="K7" s="3"/>
    </row>
  </sheetData>
  <mergeCells count="12">
    <mergeCell ref="K3:K4"/>
    <mergeCell ref="A1:K1"/>
    <mergeCell ref="A2:K2"/>
    <mergeCell ref="A6:J6"/>
    <mergeCell ref="A3:A4"/>
    <mergeCell ref="B3:B4"/>
    <mergeCell ref="C3:C4"/>
    <mergeCell ref="D3:D4"/>
    <mergeCell ref="E3:E4"/>
    <mergeCell ref="F3:H3"/>
    <mergeCell ref="I3:I4"/>
    <mergeCell ref="J3:J4"/>
  </mergeCells>
  <pageMargins left="0.70866141732283472" right="0.70866141732283472" top="0.74803149606299213" bottom="0.74803149606299213" header="0.31496062992125984" footer="0.31496062992125984"/>
  <pageSetup paperSize="9" firstPageNumber="4294967295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URIS_21</dc:creator>
  <cp:lastModifiedBy>o187@bk.ru</cp:lastModifiedBy>
  <cp:revision>1</cp:revision>
  <cp:lastPrinted>2024-12-10T03:25:21Z</cp:lastPrinted>
  <dcterms:created xsi:type="dcterms:W3CDTF">2006-09-28T05:33:49Z</dcterms:created>
  <dcterms:modified xsi:type="dcterms:W3CDTF">2025-04-01T05:06:19Z</dcterms:modified>
</cp:coreProperties>
</file>