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192.168.0.90\юрис-закупки\1. КЛИЕНТЫ (заказчики)\ШКОЛЫ (Тюменская область)\МАОУ Мальковская СОШ\ОБУСТРОЙСТВО\14.ЗП  Учебное Соломаха\на размещение\"/>
    </mc:Choice>
  </mc:AlternateContent>
  <xr:revisionPtr revIDLastSave="0" documentId="13_ncr:1_{21F4A084-DFFA-412B-AE2E-7AB2A5DF9D1D}" xr6:coauthVersionLast="47" xr6:coauthVersionMax="47" xr10:uidLastSave="{00000000-0000-0000-0000-000000000000}"/>
  <bookViews>
    <workbookView xWindow="14220" yWindow="120" windowWidth="14100" windowHeight="15375" xr2:uid="{00000000-000D-0000-FFFF-FFFF00000000}"/>
  </bookViews>
  <sheets>
    <sheet name="НМЦД" sheetId="1" r:id="rId1"/>
  </sheets>
  <definedNames>
    <definedName name="_xlnm._FilterDatabase" localSheetId="0" hidden="1">НМЦД!$A$2:$M$196</definedName>
  </definedNames>
  <calcPr calcId="181029" iterateDelta="1E-4"/>
</workbook>
</file>

<file path=xl/calcChain.xml><?xml version="1.0" encoding="utf-8"?>
<calcChain xmlns="http://schemas.openxmlformats.org/spreadsheetml/2006/main">
  <c r="I13" i="1" l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 s="1"/>
  <c r="K47" i="1" s="1"/>
  <c r="I48" i="1"/>
  <c r="J48" i="1" s="1"/>
  <c r="K48" i="1" s="1"/>
  <c r="I49" i="1"/>
  <c r="J49" i="1" s="1"/>
  <c r="K49" i="1" s="1"/>
  <c r="I50" i="1"/>
  <c r="J50" i="1" s="1"/>
  <c r="K50" i="1" s="1"/>
  <c r="I51" i="1"/>
  <c r="J51" i="1" s="1"/>
  <c r="K51" i="1" s="1"/>
  <c r="I52" i="1"/>
  <c r="J52" i="1" s="1"/>
  <c r="K52" i="1" s="1"/>
  <c r="I53" i="1"/>
  <c r="J53" i="1" s="1"/>
  <c r="K53" i="1" s="1"/>
  <c r="I54" i="1"/>
  <c r="J54" i="1" s="1"/>
  <c r="K54" i="1" s="1"/>
  <c r="I55" i="1"/>
  <c r="J55" i="1" s="1"/>
  <c r="K55" i="1" s="1"/>
  <c r="I56" i="1"/>
  <c r="J56" i="1" s="1"/>
  <c r="K56" i="1" s="1"/>
  <c r="I57" i="1"/>
  <c r="J57" i="1" s="1"/>
  <c r="K57" i="1" s="1"/>
  <c r="I58" i="1"/>
  <c r="J58" i="1" s="1"/>
  <c r="K58" i="1" s="1"/>
  <c r="I59" i="1"/>
  <c r="J59" i="1" s="1"/>
  <c r="K59" i="1" s="1"/>
  <c r="I60" i="1"/>
  <c r="J60" i="1" s="1"/>
  <c r="K60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5" i="1"/>
  <c r="J65" i="1" s="1"/>
  <c r="K65" i="1" s="1"/>
  <c r="I66" i="1"/>
  <c r="J66" i="1" s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/>
  <c r="J80" i="1" s="1"/>
  <c r="K80" i="1" s="1"/>
  <c r="I81" i="1"/>
  <c r="J81" i="1" s="1"/>
  <c r="K81" i="1" s="1"/>
  <c r="I82" i="1"/>
  <c r="J82" i="1" s="1"/>
  <c r="K82" i="1" s="1"/>
  <c r="I83" i="1"/>
  <c r="J83" i="1" s="1"/>
  <c r="K83" i="1" s="1"/>
  <c r="I84" i="1"/>
  <c r="J84" i="1" s="1"/>
  <c r="K84" i="1" s="1"/>
  <c r="I85" i="1"/>
  <c r="J85" i="1" s="1"/>
  <c r="K85" i="1" s="1"/>
  <c r="I86" i="1"/>
  <c r="J86" i="1" s="1"/>
  <c r="K86" i="1" s="1"/>
  <c r="I87" i="1"/>
  <c r="J87" i="1" s="1"/>
  <c r="K87" i="1" s="1"/>
  <c r="I88" i="1"/>
  <c r="J88" i="1" s="1"/>
  <c r="K88" i="1" s="1"/>
  <c r="I89" i="1"/>
  <c r="J89" i="1" s="1"/>
  <c r="K89" i="1" s="1"/>
  <c r="I90" i="1"/>
  <c r="J90" i="1" s="1"/>
  <c r="K90" i="1" s="1"/>
  <c r="I91" i="1"/>
  <c r="J91" i="1" s="1"/>
  <c r="K91" i="1" s="1"/>
  <c r="I92" i="1"/>
  <c r="J92" i="1" s="1"/>
  <c r="K92" i="1" s="1"/>
  <c r="I93" i="1"/>
  <c r="J93" i="1" s="1"/>
  <c r="K93" i="1" s="1"/>
  <c r="I94" i="1"/>
  <c r="J94" i="1" s="1"/>
  <c r="K94" i="1" s="1"/>
  <c r="I95" i="1"/>
  <c r="J95" i="1" s="1"/>
  <c r="K95" i="1" s="1"/>
  <c r="I96" i="1"/>
  <c r="J96" i="1" s="1"/>
  <c r="K96" i="1" s="1"/>
  <c r="I97" i="1"/>
  <c r="J97" i="1" s="1"/>
  <c r="K97" i="1" s="1"/>
  <c r="I98" i="1"/>
  <c r="J98" i="1" s="1"/>
  <c r="K98" i="1" s="1"/>
  <c r="I99" i="1"/>
  <c r="J99" i="1"/>
  <c r="K99" i="1" s="1"/>
  <c r="I100" i="1"/>
  <c r="J100" i="1" s="1"/>
  <c r="K100" i="1" s="1"/>
  <c r="I101" i="1"/>
  <c r="J101" i="1" s="1"/>
  <c r="K101" i="1" s="1"/>
  <c r="I102" i="1"/>
  <c r="J102" i="1" s="1"/>
  <c r="K102" i="1" s="1"/>
  <c r="I103" i="1"/>
  <c r="J103" i="1" s="1"/>
  <c r="K103" i="1" s="1"/>
  <c r="I104" i="1"/>
  <c r="J104" i="1" s="1"/>
  <c r="K104" i="1" s="1"/>
  <c r="I105" i="1"/>
  <c r="J105" i="1" s="1"/>
  <c r="K105" i="1" s="1"/>
  <c r="I106" i="1"/>
  <c r="J106" i="1" s="1"/>
  <c r="K106" i="1" s="1"/>
  <c r="I107" i="1"/>
  <c r="J107" i="1" s="1"/>
  <c r="K107" i="1" s="1"/>
  <c r="I108" i="1"/>
  <c r="J108" i="1" s="1"/>
  <c r="K108" i="1" s="1"/>
  <c r="I109" i="1"/>
  <c r="J109" i="1" s="1"/>
  <c r="K109" i="1" s="1"/>
  <c r="I110" i="1"/>
  <c r="J110" i="1" s="1"/>
  <c r="K110" i="1" s="1"/>
  <c r="I111" i="1"/>
  <c r="J111" i="1" s="1"/>
  <c r="K111" i="1" s="1"/>
  <c r="I112" i="1"/>
  <c r="J112" i="1" s="1"/>
  <c r="K112" i="1" s="1"/>
  <c r="I113" i="1"/>
  <c r="J113" i="1" s="1"/>
  <c r="K113" i="1" s="1"/>
  <c r="I114" i="1"/>
  <c r="J114" i="1" s="1"/>
  <c r="K114" i="1" s="1"/>
  <c r="I115" i="1"/>
  <c r="J115" i="1" s="1"/>
  <c r="K115" i="1" s="1"/>
  <c r="I116" i="1"/>
  <c r="J116" i="1" s="1"/>
  <c r="K116" i="1" s="1"/>
  <c r="I117" i="1"/>
  <c r="J117" i="1" s="1"/>
  <c r="K117" i="1" s="1"/>
  <c r="I118" i="1"/>
  <c r="J118" i="1" s="1"/>
  <c r="K118" i="1" s="1"/>
  <c r="I119" i="1"/>
  <c r="J119" i="1"/>
  <c r="K119" i="1" s="1"/>
  <c r="I120" i="1"/>
  <c r="J120" i="1" s="1"/>
  <c r="K120" i="1" s="1"/>
  <c r="I121" i="1"/>
  <c r="J121" i="1" s="1"/>
  <c r="K121" i="1" s="1"/>
  <c r="I122" i="1"/>
  <c r="J122" i="1" s="1"/>
  <c r="K122" i="1" s="1"/>
  <c r="I123" i="1"/>
  <c r="J123" i="1"/>
  <c r="K123" i="1" s="1"/>
  <c r="I124" i="1"/>
  <c r="J124" i="1" s="1"/>
  <c r="K124" i="1" s="1"/>
  <c r="I125" i="1"/>
  <c r="J125" i="1" s="1"/>
  <c r="K125" i="1" s="1"/>
  <c r="I126" i="1"/>
  <c r="J126" i="1" s="1"/>
  <c r="K126" i="1" s="1"/>
  <c r="I127" i="1"/>
  <c r="J127" i="1"/>
  <c r="K127" i="1" s="1"/>
  <c r="I128" i="1"/>
  <c r="J128" i="1" s="1"/>
  <c r="K128" i="1" s="1"/>
  <c r="I129" i="1"/>
  <c r="J129" i="1"/>
  <c r="K129" i="1" s="1"/>
  <c r="I130" i="1"/>
  <c r="J130" i="1" s="1"/>
  <c r="K130" i="1" s="1"/>
  <c r="I131" i="1"/>
  <c r="J131" i="1" s="1"/>
  <c r="K131" i="1" s="1"/>
  <c r="I132" i="1"/>
  <c r="J132" i="1" s="1"/>
  <c r="K132" i="1" s="1"/>
  <c r="I133" i="1"/>
  <c r="J133" i="1" s="1"/>
  <c r="K133" i="1" s="1"/>
  <c r="I134" i="1"/>
  <c r="J134" i="1" s="1"/>
  <c r="K134" i="1" s="1"/>
  <c r="I135" i="1"/>
  <c r="J135" i="1"/>
  <c r="K135" i="1" s="1"/>
  <c r="I136" i="1"/>
  <c r="J136" i="1" s="1"/>
  <c r="K136" i="1" s="1"/>
  <c r="I137" i="1"/>
  <c r="J137" i="1" s="1"/>
  <c r="K137" i="1" s="1"/>
  <c r="I138" i="1"/>
  <c r="J138" i="1" s="1"/>
  <c r="K138" i="1" s="1"/>
  <c r="I139" i="1"/>
  <c r="J139" i="1" s="1"/>
  <c r="K139" i="1" s="1"/>
  <c r="I140" i="1"/>
  <c r="J140" i="1" s="1"/>
  <c r="K140" i="1" s="1"/>
  <c r="I141" i="1"/>
  <c r="J141" i="1" s="1"/>
  <c r="K141" i="1" s="1"/>
  <c r="I142" i="1"/>
  <c r="J142" i="1" s="1"/>
  <c r="K142" i="1" s="1"/>
  <c r="I143" i="1"/>
  <c r="J143" i="1" s="1"/>
  <c r="K143" i="1" s="1"/>
  <c r="I144" i="1"/>
  <c r="J144" i="1" s="1"/>
  <c r="K144" i="1" s="1"/>
  <c r="I145" i="1"/>
  <c r="J145" i="1" s="1"/>
  <c r="K145" i="1" s="1"/>
  <c r="I146" i="1"/>
  <c r="J146" i="1" s="1"/>
  <c r="K146" i="1" s="1"/>
  <c r="I147" i="1"/>
  <c r="J147" i="1" s="1"/>
  <c r="K147" i="1" s="1"/>
  <c r="I148" i="1"/>
  <c r="J148" i="1" s="1"/>
  <c r="K148" i="1" s="1"/>
  <c r="I149" i="1"/>
  <c r="J149" i="1" s="1"/>
  <c r="K149" i="1" s="1"/>
  <c r="I150" i="1"/>
  <c r="J150" i="1" s="1"/>
  <c r="K150" i="1" s="1"/>
  <c r="I151" i="1"/>
  <c r="J151" i="1" s="1"/>
  <c r="K151" i="1" s="1"/>
  <c r="I152" i="1"/>
  <c r="J152" i="1" s="1"/>
  <c r="K152" i="1" s="1"/>
  <c r="I153" i="1"/>
  <c r="J153" i="1" s="1"/>
  <c r="K153" i="1" s="1"/>
  <c r="I154" i="1"/>
  <c r="J154" i="1"/>
  <c r="K154" i="1" s="1"/>
  <c r="I155" i="1"/>
  <c r="J155" i="1" s="1"/>
  <c r="K155" i="1" s="1"/>
  <c r="I156" i="1"/>
  <c r="J156" i="1" s="1"/>
  <c r="K156" i="1" s="1"/>
  <c r="I157" i="1"/>
  <c r="J157" i="1" s="1"/>
  <c r="K157" i="1" s="1"/>
  <c r="I158" i="1"/>
  <c r="J158" i="1" s="1"/>
  <c r="K158" i="1" s="1"/>
  <c r="I159" i="1"/>
  <c r="J159" i="1" s="1"/>
  <c r="K159" i="1" s="1"/>
  <c r="I160" i="1"/>
  <c r="J160" i="1" s="1"/>
  <c r="K160" i="1" s="1"/>
  <c r="I161" i="1"/>
  <c r="J161" i="1" s="1"/>
  <c r="K161" i="1" s="1"/>
  <c r="I162" i="1"/>
  <c r="J162" i="1"/>
  <c r="K162" i="1" s="1"/>
  <c r="I163" i="1"/>
  <c r="J163" i="1" s="1"/>
  <c r="K163" i="1" s="1"/>
  <c r="I164" i="1"/>
  <c r="J164" i="1" s="1"/>
  <c r="K164" i="1" s="1"/>
  <c r="I165" i="1"/>
  <c r="J165" i="1" s="1"/>
  <c r="K165" i="1" s="1"/>
  <c r="I166" i="1"/>
  <c r="J166" i="1" s="1"/>
  <c r="K166" i="1" s="1"/>
  <c r="I167" i="1"/>
  <c r="J167" i="1" s="1"/>
  <c r="K167" i="1" s="1"/>
  <c r="I168" i="1"/>
  <c r="J168" i="1" s="1"/>
  <c r="K168" i="1" s="1"/>
  <c r="I169" i="1"/>
  <c r="J169" i="1" s="1"/>
  <c r="K169" i="1" s="1"/>
  <c r="I170" i="1"/>
  <c r="J170" i="1" s="1"/>
  <c r="K170" i="1" s="1"/>
  <c r="I171" i="1"/>
  <c r="J171" i="1" s="1"/>
  <c r="K171" i="1" s="1"/>
  <c r="I172" i="1"/>
  <c r="J172" i="1" s="1"/>
  <c r="K172" i="1" s="1"/>
  <c r="I173" i="1"/>
  <c r="J173" i="1" s="1"/>
  <c r="K173" i="1" s="1"/>
  <c r="I174" i="1"/>
  <c r="J174" i="1" s="1"/>
  <c r="K174" i="1" s="1"/>
  <c r="I175" i="1"/>
  <c r="J175" i="1" s="1"/>
  <c r="K175" i="1" s="1"/>
  <c r="I176" i="1"/>
  <c r="J176" i="1" s="1"/>
  <c r="K176" i="1" s="1"/>
  <c r="I177" i="1"/>
  <c r="J177" i="1" s="1"/>
  <c r="K177" i="1" s="1"/>
  <c r="I178" i="1"/>
  <c r="J178" i="1" s="1"/>
  <c r="K178" i="1" s="1"/>
  <c r="I179" i="1"/>
  <c r="J179" i="1" s="1"/>
  <c r="K179" i="1" s="1"/>
  <c r="I180" i="1"/>
  <c r="J180" i="1" s="1"/>
  <c r="K180" i="1" s="1"/>
  <c r="I181" i="1"/>
  <c r="J181" i="1" s="1"/>
  <c r="K181" i="1" s="1"/>
  <c r="I182" i="1"/>
  <c r="J182" i="1" s="1"/>
  <c r="K182" i="1" s="1"/>
  <c r="I183" i="1"/>
  <c r="J183" i="1"/>
  <c r="K183" i="1" s="1"/>
  <c r="I184" i="1"/>
  <c r="J184" i="1" s="1"/>
  <c r="K184" i="1" s="1"/>
  <c r="I185" i="1"/>
  <c r="J185" i="1"/>
  <c r="K185" i="1" s="1"/>
  <c r="I186" i="1"/>
  <c r="J186" i="1" s="1"/>
  <c r="K186" i="1" s="1"/>
  <c r="I187" i="1"/>
  <c r="J187" i="1" s="1"/>
  <c r="K187" i="1" s="1"/>
  <c r="I188" i="1"/>
  <c r="J188" i="1" s="1"/>
  <c r="K188" i="1" s="1"/>
  <c r="I189" i="1"/>
  <c r="J189" i="1" s="1"/>
  <c r="K189" i="1" s="1"/>
  <c r="I190" i="1"/>
  <c r="J190" i="1" s="1"/>
  <c r="K190" i="1" s="1"/>
  <c r="I191" i="1"/>
  <c r="J191" i="1"/>
  <c r="K191" i="1" s="1"/>
  <c r="I192" i="1"/>
  <c r="J192" i="1" s="1"/>
  <c r="K192" i="1" s="1"/>
  <c r="I193" i="1"/>
  <c r="J193" i="1" s="1"/>
  <c r="K193" i="1" s="1"/>
  <c r="I194" i="1"/>
  <c r="J194" i="1" s="1"/>
  <c r="K194" i="1" s="1"/>
  <c r="I195" i="1"/>
  <c r="J195" i="1" s="1"/>
  <c r="K195" i="1" s="1"/>
  <c r="I6" i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J6" i="1"/>
  <c r="K6" i="1" s="1"/>
  <c r="H196" i="1" l="1"/>
</calcChain>
</file>

<file path=xl/sharedStrings.xml><?xml version="1.0" encoding="utf-8"?>
<sst xmlns="http://schemas.openxmlformats.org/spreadsheetml/2006/main" count="1127" uniqueCount="415">
  <si>
    <t>№</t>
  </si>
  <si>
    <t>Наименование предмета договора</t>
  </si>
  <si>
    <t>Существенные условия исполнения договора</t>
  </si>
  <si>
    <t>Ед. изм</t>
  </si>
  <si>
    <t>Кол-во</t>
  </si>
  <si>
    <t>Общедоступная ценовая информация (руб./ед.изм.)</t>
  </si>
  <si>
    <t>ценовое предложение №1</t>
  </si>
  <si>
    <t>ценовое предложение №2</t>
  </si>
  <si>
    <t>ценовое предложение №3</t>
  </si>
  <si>
    <t>в соответствии с техническим заданием к договору</t>
  </si>
  <si>
    <t>ИТОГО: начальная (максимальная) цена договора составила</t>
  </si>
  <si>
    <t xml:space="preserve">Средняя арифметическая цена за единицу товара (услуги)     </t>
  </si>
  <si>
    <t>Н(М)ЦД итого (руб.)</t>
  </si>
  <si>
    <t xml:space="preserve">Расчет и обоснование начальной (максимальной) цены договора 
</t>
  </si>
  <si>
    <t>Приложение № 5 к документации о закупке</t>
  </si>
  <si>
    <t>рублей</t>
  </si>
  <si>
    <t>шт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</si>
  <si>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</si>
  <si>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</si>
  <si>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</si>
  <si>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</si>
  <si>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</si>
  <si>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</si>
  <si>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</si>
  <si>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</si>
  <si>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</si>
  <si>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</si>
  <si>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</si>
  <si>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</si>
  <si>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</si>
  <si>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</si>
  <si>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</si>
  <si>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</si>
  <si>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</si>
  <si>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</si>
  <si>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</si>
  <si>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</si>
  <si>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</si>
  <si>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</si>
  <si>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</si>
  <si>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</si>
  <si>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</si>
  <si>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</si>
  <si>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</si>
  <si>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</si>
  <si>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</si>
  <si>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</si>
  <si>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</si>
  <si>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</si>
  <si>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</si>
  <si>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</si>
  <si>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</si>
  <si>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</si>
  <si>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</si>
  <si>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</si>
  <si>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</si>
  <si>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</si>
  <si>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</si>
  <si>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</si>
  <si>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</si>
  <si>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</si>
  <si>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</si>
  <si>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</si>
  <si>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</si>
  <si>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</si>
  <si>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</si>
  <si>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</si>
  <si>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</si>
  <si>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</si>
  <si>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</si>
  <si>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</si>
  <si>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</si>
  <si>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</si>
  <si>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</si>
  <si>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</si>
  <si>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</si>
  <si>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</si>
  <si>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</si>
  <si>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</si>
  <si>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</si>
  <si>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</si>
  <si>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</si>
  <si>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</si>
  <si>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</si>
  <si>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</si>
  <si>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</si>
  <si>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</si>
  <si>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</si>
  <si>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</si>
  <si>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</si>
  <si>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</si>
  <si>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</si>
  <si>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</si>
  <si>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</si>
  <si>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</si>
  <si>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</si>
  <si>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</si>
  <si>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</si>
  <si>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</si>
  <si>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</si>
  <si>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</si>
  <si>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</si>
  <si>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</si>
  <si>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</si>
  <si>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</si>
  <si>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</si>
  <si>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</si>
  <si>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</si>
  <si>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</si>
  <si>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</si>
  <si>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</si>
  <si>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</si>
  <si>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</si>
  <si>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</si>
  <si>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</si>
  <si>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</si>
  <si>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</si>
  <si>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</si>
  <si>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</si>
  <si>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</si>
  <si>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</si>
  <si>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</si>
  <si>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</si>
  <si>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</si>
  <si>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</si>
  <si>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</si>
  <si>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</si>
  <si>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</si>
  <si>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</si>
  <si>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</si>
  <si>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</si>
  <si>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</si>
  <si>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</si>
  <si>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</si>
  <si>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</si>
  <si>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</si>
  <si>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</si>
  <si>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</si>
  <si>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</si>
  <si>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</si>
  <si>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</si>
  <si>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</si>
  <si>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</si>
  <si>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</si>
  <si>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</si>
  <si>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</si>
  <si>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</si>
  <si>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</si>
  <si>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</si>
  <si>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</si>
  <si>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</si>
  <si>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</si>
  <si>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</si>
  <si>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</si>
  <si>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</si>
  <si>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</si>
  <si>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</si>
  <si>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</si>
  <si>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</si>
  <si>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</si>
  <si>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</si>
  <si>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</si>
  <si>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</si>
  <si>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</si>
  <si>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</si>
  <si>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</si>
  <si>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</si>
  <si>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</si>
  <si>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</si>
  <si>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</si>
  <si>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</si>
  <si>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</si>
  <si>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</si>
  <si>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</si>
  <si>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</si>
  <si>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</si>
  <si>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</si>
  <si>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</si>
  <si>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</si>
  <si>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</si>
  <si>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</si>
  <si>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</si>
  <si>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</si>
  <si>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</si>
  <si>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</si>
  <si>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</si>
  <si>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</si>
  <si>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</si>
  <si>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</si>
  <si>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</si>
  <si>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</si>
  <si>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</si>
  <si>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</si>
  <si>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</si>
  <si>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</si>
  <si>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</si>
  <si>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</si>
  <si>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</si>
  <si>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</si>
  <si>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</si>
  <si>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</si>
  <si>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</si>
  <si>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</si>
  <si>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</si>
  <si>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</si>
  <si>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</si>
  <si>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</si>
  <si>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Чертежные инструменты</t>
  </si>
  <si>
    <t>Портреты британских писателей</t>
  </si>
  <si>
    <t>Достопримечательности Лондона</t>
  </si>
  <si>
    <t>Картонные часы со стрелками</t>
  </si>
  <si>
    <t>Тематические карточки</t>
  </si>
  <si>
    <t>Мольберт художественный</t>
  </si>
  <si>
    <t>Гипсовые фигуры</t>
  </si>
  <si>
    <t>Муляжи предметов</t>
  </si>
  <si>
    <t>Режущий плоттер</t>
  </si>
  <si>
    <t>Набор репродукций Изохрестоматия русской живописи</t>
  </si>
  <si>
    <t>Портреты русских и зарубежных художников</t>
  </si>
  <si>
    <t>Таблицы по цветоведению, перспективе, построению орнамента</t>
  </si>
  <si>
    <t>Таблицы по стилям архитектуры, одежды, предметов быта</t>
  </si>
  <si>
    <t>Таблицы по народным промыслам, русскому костюму, декоративно-прикладному искусству</t>
  </si>
  <si>
    <t>Сундучок «Народные промыслы» с методическим пособием</t>
  </si>
  <si>
    <t>Портреты известных композиторов</t>
  </si>
  <si>
    <t>Набор прозрачных геометрических тел с сечениями (разборный)</t>
  </si>
  <si>
    <t>Комплект геометрических тел, дерево (7 шт.)</t>
  </si>
  <si>
    <t>Комплект плакатов Математика. Портреты математиков для кабинета</t>
  </si>
  <si>
    <t>Набор геометрических тел демонстрационный</t>
  </si>
  <si>
    <t>Набор реактивов для ОГЭ / ГИА по химии (на 15 учащихся)</t>
  </si>
  <si>
    <t>Набор оборудования для выполнения ОГЭ / ГИА по химии</t>
  </si>
  <si>
    <t>Набор оборудования для выполнения ОГЭ по химии с весами</t>
  </si>
  <si>
    <t>Набор для хранения реактивов для ОГЭ / ГИА по химии / (Набор флаконов для хранения растворов и реактивов)</t>
  </si>
  <si>
    <t>Мобильная стойка для хранения наборов ГИА по химии</t>
  </si>
  <si>
    <t>Комплект оборудования для выполнения экспериментальных заданий ОГЭ по химии 2025</t>
  </si>
  <si>
    <t xml:space="preserve">Микролаборатория для химического эксперимента (с ППГ и наб. керамики) </t>
  </si>
  <si>
    <t>Лабораторный комплект (набор) для начального обучения химии</t>
  </si>
  <si>
    <t>Набор по электрохимии</t>
  </si>
  <si>
    <t>Магнитная мешалка ММ-1</t>
  </si>
  <si>
    <t>Цифровая лаборатория по химии (датчики pH, электропроводности, высокой температуры)</t>
  </si>
  <si>
    <t>Баня комбинированная лабораторная</t>
  </si>
  <si>
    <t>Комплект термометров</t>
  </si>
  <si>
    <t>Прибор для получения газов лабораторный (ППГ)</t>
  </si>
  <si>
    <t>Штатив лабораторный химический</t>
  </si>
  <si>
    <t xml:space="preserve">Нагреватель пробирок  </t>
  </si>
  <si>
    <t>Аппарат для проведения химических реакций</t>
  </si>
  <si>
    <t>Столик подъемный</t>
  </si>
  <si>
    <t>Установка для перегонки веществ</t>
  </si>
  <si>
    <t>Прибор для электролиза растворов солей демонстрационный</t>
  </si>
  <si>
    <t>Фарфоровая ступка № 3 с пестом № 3</t>
  </si>
  <si>
    <t>Аппарат Киппа 250 мл</t>
  </si>
  <si>
    <t>Делительная воронка ВД-1-50</t>
  </si>
  <si>
    <t>Прибор для иллюстрации зависимости скорости химических реакций от различных условий</t>
  </si>
  <si>
    <t>Прибор для окисления спирта над медным катализатором</t>
  </si>
  <si>
    <t>Прибор для получения галоидалканов и сложных эфиров демонстрационный</t>
  </si>
  <si>
    <t>Прибор для получения галоидалканов и сложных эфиров лабораторный</t>
  </si>
  <si>
    <t>Прибор для получения растворимых веществ в твердом виде (ПРВ)</t>
  </si>
  <si>
    <t>Прибор для определения состава воздуха</t>
  </si>
  <si>
    <t>Набор флаконов для хранения (100 мл 5 комплектов по 6 шт.)</t>
  </si>
  <si>
    <t>Стакан 500 мл</t>
  </si>
  <si>
    <t>Шпатель-ложка</t>
  </si>
  <si>
    <t xml:space="preserve">Пробирки (Флоринского, упаковка 300 шт.) </t>
  </si>
  <si>
    <t xml:space="preserve">Пробирки (ПХ-14, упаковка 500 шт.) </t>
  </si>
  <si>
    <t>Зажим пробирочный</t>
  </si>
  <si>
    <t>Ёрш пробирочный</t>
  </si>
  <si>
    <t>Очки защитные открытого типа, прозрачные, ударопрочные</t>
  </si>
  <si>
    <t>Цилиндр измерительный с носиком, 500 мл</t>
  </si>
  <si>
    <t>Комплект мерных цилиндров 100 мл (упаковка 5 шт)</t>
  </si>
  <si>
    <t>Комплект мерных цилиндров 50 мл (упаковка 10 шт)</t>
  </si>
  <si>
    <t>Планшетка для капельных реакций с фоновым экраном</t>
  </si>
  <si>
    <t>Спиртовка лабораторная малая</t>
  </si>
  <si>
    <t>Горючее для спиртовок (330 мл)</t>
  </si>
  <si>
    <t>Набор флаконов с крышками капельницами (20 шт)</t>
  </si>
  <si>
    <t xml:space="preserve">Набор флаконов из стекла (6 шт.) (светлое стекло) </t>
  </si>
  <si>
    <t>Бумага индикаторная универсальная</t>
  </si>
  <si>
    <t>Горелка универсальная</t>
  </si>
  <si>
    <t>Комплект моделей кристаллических решеток</t>
  </si>
  <si>
    <t>Таблица «Периодическая система химических элементов Д.И. Менделеева» для оформления кабинета химии</t>
  </si>
  <si>
    <t>Таблица «Растворимость кислот, оснований и солей в воде» для оформления кабинета химии</t>
  </si>
  <si>
    <t>Таблица «Ряд активности металлов» для оформления кабинета химии</t>
  </si>
  <si>
    <t>Методические рекомендации по использованию микролаборатории для химического эксперимента «Химический эксперимент»</t>
  </si>
  <si>
    <t>Набор реактивов для проведения ученического эксперимента по химии</t>
  </si>
  <si>
    <t>ОГЭ/ГИА по физике: комплект №1-Н</t>
  </si>
  <si>
    <t>ОГЭ/ГИА по физике: комплект №2-Н</t>
  </si>
  <si>
    <t xml:space="preserve">ОГЭ/ГИА по физике: комплект №3-Н (с выпрямителем) </t>
  </si>
  <si>
    <t xml:space="preserve">ОГЭ/ГИА по физике: комплект №4-Н (с выпрямителем) </t>
  </si>
  <si>
    <t xml:space="preserve">ОГЭ/ГИА по физике: комплект №5-Н </t>
  </si>
  <si>
    <t>ОГЭ/ГИА по физике: комплект №6-Н</t>
  </si>
  <si>
    <t>ОГЭ/ГИА по физике: комплект №7-Н</t>
  </si>
  <si>
    <t>Мобильная стойка для хранения наборов ГИА по физике</t>
  </si>
  <si>
    <t>ФГОС комплект. Лабораторный комплект (набор) по механике</t>
  </si>
  <si>
    <t>ФГОС комплект. Лабораторный комплект (набор) по молекулярной физике и термодинамике</t>
  </si>
  <si>
    <t xml:space="preserve">ФГОС комплект. Лабораторный комплект (набор) по электродинамике (с выпрямителем) </t>
  </si>
  <si>
    <t xml:space="preserve">ФГОС комплект. Лабораторный комплект (набор) по электродинамике (с выпрямителем и генератором) </t>
  </si>
  <si>
    <t>ФГОС комплект. Лабораторный комплект (набор) по оптике</t>
  </si>
  <si>
    <t>Лабораторный комплект для углубленного изучения оптики</t>
  </si>
  <si>
    <t>ФГОС комплект. Лабораторный комплект (набор) по квантовым явлениям (в комплекте с индикатором радиоактивности)</t>
  </si>
  <si>
    <t xml:space="preserve">Лабораторный комплект для изучения прямолинейного движения </t>
  </si>
  <si>
    <t>Лабораторный комплект (набор) по электростатике</t>
  </si>
  <si>
    <t>Радиоконструктор</t>
  </si>
  <si>
    <t xml:space="preserve">Прибор для демонстрации законов механики на воздушной подушке </t>
  </si>
  <si>
    <t>Шар Паскаля</t>
  </si>
  <si>
    <t>Прибор для демонстрации атмосферного давления («Магдебургские полушария»)</t>
  </si>
  <si>
    <t>Набор демонстрационный «Электростатика»</t>
  </si>
  <si>
    <t>Цилиндр с отпадающим дном</t>
  </si>
  <si>
    <t>Трубка с двумя электродами</t>
  </si>
  <si>
    <t>Трубка Ньютона универсальная</t>
  </si>
  <si>
    <t>Прибор для демонстрации условий плавания тел</t>
  </si>
  <si>
    <t>Прибор для демонстрации электромагнитной индукции  (токов Фуко)</t>
  </si>
  <si>
    <t>Прибор для демонстрации действия атмосферы</t>
  </si>
  <si>
    <t>Прибор для демонстрации давления в жидкости</t>
  </si>
  <si>
    <t>Прибор для демонстрации взаимодействия параллельных токов</t>
  </si>
  <si>
    <t>Набор светофильтров</t>
  </si>
  <si>
    <t>Набор для демонстрации опыта Эрстэда</t>
  </si>
  <si>
    <t>Комплект  для  демонстрации поверхностного  натяжения</t>
  </si>
  <si>
    <t>Желоб Галилея</t>
  </si>
  <si>
    <t>Прибор для демонстрации равномерного движения</t>
  </si>
  <si>
    <t>Датчик движения (расстояния)</t>
  </si>
  <si>
    <t>Датчик давления</t>
  </si>
  <si>
    <t>Аккумуляторный источник питания АИП</t>
  </si>
  <si>
    <t>Набор Электродвигатель</t>
  </si>
  <si>
    <t>Трибометр лабораторный</t>
  </si>
  <si>
    <t xml:space="preserve">Вольтметр </t>
  </si>
  <si>
    <t>Амперметр</t>
  </si>
  <si>
    <t>Магазин сопротивлений лабораторный</t>
  </si>
  <si>
    <t>Прибор для изучения зависимости сопротивления металлов от температуры</t>
  </si>
  <si>
    <t>Прибор для исследования зависимости сопротивления полупроводников от температуры</t>
  </si>
  <si>
    <t>Прибор для исследования звуковых волн</t>
  </si>
  <si>
    <t>Прибор для изучения зависимости сопротивления проводника от его длины, сечения и материала</t>
  </si>
  <si>
    <t>Набор капилляров</t>
  </si>
  <si>
    <t>Набор для изучения закона Бойля-Мариотта</t>
  </si>
  <si>
    <t>Термометр лабораторный</t>
  </si>
  <si>
    <t>Методические рекомендации к лабораторным работам по механике</t>
  </si>
  <si>
    <t>Методические рекомендации по использованию лабораторного комплекта по механике «Ученический эксперимент по физике. Механика»</t>
  </si>
  <si>
    <t>Методические рекомендации к лабораторным работам по молекулярной физике и термодинамике</t>
  </si>
  <si>
    <t>Методические рекомендации по использованию лабораторного комплекта по молекулярной физике и термодинамике «Ученический эксперимент по физике. Молекулярная физика и термодинамика»</t>
  </si>
  <si>
    <t>Методические рекомендации к лабораторным работам по электродинамике</t>
  </si>
  <si>
    <t>Методические рекомендации по использованию лабораторного комплекта по электродинамике «Ученический эксперимент по физике. Электродинамика»</t>
  </si>
  <si>
    <t>Методические рекомендации к лабораторным работам по оптике</t>
  </si>
  <si>
    <t>Методические рекомендации по использованию лабораторного комплекта по оптике «Ученический эксперимент по физике. Оптика»</t>
  </si>
  <si>
    <t>Методические рекомендации к лабораторным работам по углубленному изучению оптики</t>
  </si>
  <si>
    <t>Методические рекомендации по использованию лабораторного комплекта по квантовым явлениям «Ученический эксперимент по физике. Квантовые явления»</t>
  </si>
  <si>
    <t>Методические рекомендации к лабораторным работам по квантовым явлениям</t>
  </si>
  <si>
    <t>Лабораторный практикум по физике для подготовки к ОГЭ 2019</t>
  </si>
  <si>
    <t xml:space="preserve">Биологическая микролаборатория (с микропрепаратами) </t>
  </si>
  <si>
    <t xml:space="preserve">Пресс гербарный </t>
  </si>
  <si>
    <t>Микроскоп школьный с подсветкой и набором микропрепаратов</t>
  </si>
  <si>
    <t>Прибор для демонстрации всасывания воды корнями</t>
  </si>
  <si>
    <t>Прибор для демонстрации водных свойств почвы</t>
  </si>
  <si>
    <t xml:space="preserve">Гербарий «Основные группы растений» </t>
  </si>
  <si>
    <t>Комплект гербариев демонстрационный</t>
  </si>
  <si>
    <t>Набор для препарирования по биологии</t>
  </si>
  <si>
    <t xml:space="preserve">Чашка Петри (1 шт) </t>
  </si>
  <si>
    <t>Стекло предметное (упаковка 72 шт.)</t>
  </si>
  <si>
    <t>Стекло покровное (упаковка 1000 шт.)</t>
  </si>
  <si>
    <t>Набор реактивов по биологии</t>
  </si>
  <si>
    <t>Теллурий (Модель Солнце-Земля-Луна)</t>
  </si>
  <si>
    <t>Коллекция образцов Почва и ее состав</t>
  </si>
  <si>
    <t>Школьная метеостанция на стойках</t>
  </si>
  <si>
    <t>Комплект инструментов и приборов топографических</t>
  </si>
  <si>
    <t>Компас ученический</t>
  </si>
  <si>
    <t>Глобус Земли физический лабораторный</t>
  </si>
  <si>
    <t>Модель строения земных складок и эволюции рельефа</t>
  </si>
  <si>
    <t>Модель зон разлома</t>
  </si>
  <si>
    <t>Модель вулкана</t>
  </si>
  <si>
    <t>Модель внутреннего строения Земли</t>
  </si>
  <si>
    <t>Коллекция "Минералы и горные породы" (40 видов)</t>
  </si>
  <si>
    <t>Курвиметр</t>
  </si>
  <si>
    <t>Комплект портретов путешественников</t>
  </si>
  <si>
    <t>Модель Солнечной системы</t>
  </si>
  <si>
    <t xml:space="preserve">Лабораторный комплекс для учебной практической и проектной деятельности по естествознанию (ЛКЕ)  (столешница - монолит. пластик) </t>
  </si>
  <si>
    <t xml:space="preserve">Методические пособия по использованию ЛКЕ (Часть 1. Физика) </t>
  </si>
  <si>
    <t xml:space="preserve">Методические пособия по использованию ЛКЕ (Часть 2. Химия) </t>
  </si>
  <si>
    <t xml:space="preserve">Методические пособия по использованию ЛКЕ (Часть 3. Биология) </t>
  </si>
  <si>
    <t xml:space="preserve">Лабораторный комплекс для учебной практической и проектной деятельности по физике (ЛКФ) (столешница - монолит. пластик) </t>
  </si>
  <si>
    <t xml:space="preserve">Методическое пособие по использованию ЛКФ (Часть 1. Базовый и углубленный уровень) </t>
  </si>
  <si>
    <t xml:space="preserve">Методическое пособие по использованию ЛКФ (Часть 2. Учебно-исследовательские и проектные работы) </t>
  </si>
  <si>
    <t xml:space="preserve">Лабораторный комплекс для учебной практической и проектной деятельности по химии (ЛКХ) (столешница - монолит. пластик) </t>
  </si>
  <si>
    <t xml:space="preserve">Методическое пособие по использованию ЛКХ  (Часть 1. Базовый и углубленный уровень) </t>
  </si>
  <si>
    <t xml:space="preserve">Методическое пособие по использованию ЛКХ  (Часть 2. Учебно-исследовательские и проектные работы) </t>
  </si>
  <si>
    <t xml:space="preserve">Лабораторный комплекс для учебной практической и проектной деятельности по химии и биологии (ЛКХБ)  (столешница - монолитный пластик) </t>
  </si>
  <si>
    <t xml:space="preserve">Материал для профориентационной работы </t>
  </si>
  <si>
    <t>Игра-тренинг</t>
  </si>
  <si>
    <t>Магазин 5,45×39 автомата Калашникова</t>
  </si>
  <si>
    <t xml:space="preserve">Легкий защитный костюм </t>
  </si>
  <si>
    <t xml:space="preserve">Массогабаритный макет автомата Калашникова </t>
  </si>
  <si>
    <t>Общевойсковой защитный комплект</t>
  </si>
  <si>
    <t xml:space="preserve">Противогаз ГП-7В фильтрующий (все типоразмеры) </t>
  </si>
  <si>
    <t>Документ-камера</t>
  </si>
  <si>
    <t>Комплект демонстрационных учебных таблиц (по предметной области)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</si>
  <si>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 (планшета)</t>
  </si>
  <si>
    <t>Прибор ночного видения</t>
  </si>
  <si>
    <t>Радиостанция</t>
  </si>
  <si>
    <t>Спасательный жилет</t>
  </si>
  <si>
    <t>Планшет с ПО Alpina для поисковых работ со спутниковой связью</t>
  </si>
  <si>
    <t>Страйкбольная винтовка</t>
  </si>
  <si>
    <t>Набор наколенников и налокотников</t>
  </si>
  <si>
    <t>Комплект: шлем + очки + тактические перчатки</t>
  </si>
  <si>
    <t>комплект</t>
  </si>
  <si>
    <t> 26.51.32.190 </t>
  </si>
  <si>
    <t>58.19.12.000</t>
  </si>
  <si>
    <t>32.99.53.190</t>
  </si>
  <si>
    <t>огр</t>
  </si>
  <si>
    <t>32.99.53.191</t>
  </si>
  <si>
    <t>32.99.53.139</t>
  </si>
  <si>
    <t>28.99.12.129</t>
  </si>
  <si>
    <t> 20.59.52.194</t>
  </si>
  <si>
    <t>32.99.59.000</t>
  </si>
  <si>
    <t> 32.99.53.132 </t>
  </si>
  <si>
    <t>32.99.53.131</t>
  </si>
  <si>
    <t>20.14.75.000</t>
  </si>
  <si>
    <t>20.59.52.199</t>
  </si>
  <si>
    <t> 58.11.11.000</t>
  </si>
  <si>
    <t> 20.59.52.194 </t>
  </si>
  <si>
    <t>32.99.53.130 </t>
  </si>
  <si>
    <t> 21.10.60.196</t>
  </si>
  <si>
    <t>32.40.42.192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</si>
</sst>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"/>
  </numFmts>
  <fonts count="2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165" fontId="4" fillId="0" borderId="0" applyFont="0" applyFill="0" applyBorder="0" applyAlignment="0" applyProtection="0"/>
    <xf numFmtId="0" fontId="14" fillId="0" borderId="0"/>
    <xf numFmtId="0" fontId="9" fillId="0" borderId="0"/>
    <xf numFmtId="0" fontId="14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1" fillId="0" borderId="0"/>
  </cellStyleXfs>
  <cellXfs count="41">
    <xf numFmtId="0" fontId="0" fillId="0" borderId="0" xfId="0"/>
    <xf numFmtId="4" fontId="7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90" wrapText="1"/>
    </xf>
    <xf numFmtId="4" fontId="17" fillId="3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center"/>
    </xf>
    <xf numFmtId="4" fontId="18" fillId="0" borderId="4" xfId="77" applyNumberFormat="1" applyFont="1" applyFill="1" applyBorder="1" applyAlignment="1">
      <alignment horizontal="center"/>
    </xf>
    <xf numFmtId="4" fontId="18" fillId="0" borderId="4" xfId="77" applyNumberFormat="1" applyFont="1" applyFill="1" applyBorder="1" applyAlignment="1">
      <alignment horizontal="left"/>
    </xf>
    <xf numFmtId="0" fontId="18" fillId="0" borderId="3" xfId="0" applyFont="1" applyBorder="1"/>
    <xf numFmtId="0" fontId="17" fillId="0" borderId="0" xfId="0" applyFont="1" applyAlignment="1">
      <alignment horizontal="center"/>
    </xf>
    <xf numFmtId="49" fontId="17" fillId="2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left" vertical="top" wrapText="1"/>
    </xf>
    <xf numFmtId="4" fontId="7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top" wrapText="1"/>
    </xf>
    <xf numFmtId="2" fontId="0" fillId="0" borderId="10" xfId="0" applyNumberForma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 wrapText="1"/>
    </xf>
    <xf numFmtId="166" fontId="0" fillId="0" borderId="9" xfId="0" applyNumberForma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0" fillId="0" borderId="0" xfId="0"/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</cellXfs>
  <cellStyles count="102">
    <cellStyle name="TableStyleLight1" xfId="94" xr:uid="{00000000-0005-0000-0000-000000000000}"/>
    <cellStyle name="Денежный 2" xfId="84" xr:uid="{00000000-0005-0000-0000-000001000000}"/>
    <cellStyle name="Денежный 2 2 2 2" xfId="1" xr:uid="{00000000-0005-0000-0000-000002000000}"/>
    <cellStyle name="Денежный 3" xfId="2" xr:uid="{00000000-0005-0000-0000-000003000000}"/>
    <cellStyle name="Денежный 3 2" xfId="3" xr:uid="{00000000-0005-0000-0000-000004000000}"/>
    <cellStyle name="Денежный 3 2 10" xfId="4" xr:uid="{00000000-0005-0000-0000-000005000000}"/>
    <cellStyle name="Денежный 3 2 10 2" xfId="5" xr:uid="{00000000-0005-0000-0000-000006000000}"/>
    <cellStyle name="Денежный 3 2 10 3" xfId="6" xr:uid="{00000000-0005-0000-0000-000007000000}"/>
    <cellStyle name="Денежный 3 2 10 4" xfId="7" xr:uid="{00000000-0005-0000-0000-000008000000}"/>
    <cellStyle name="Денежный 3 2 10 5" xfId="8" xr:uid="{00000000-0005-0000-0000-000009000000}"/>
    <cellStyle name="Денежный 3 2 11" xfId="9" xr:uid="{00000000-0005-0000-0000-00000A000000}"/>
    <cellStyle name="Денежный 3 2 11 2" xfId="10" xr:uid="{00000000-0005-0000-0000-00000B000000}"/>
    <cellStyle name="Денежный 3 2 11 3" xfId="11" xr:uid="{00000000-0005-0000-0000-00000C000000}"/>
    <cellStyle name="Денежный 3 2 11 4" xfId="12" xr:uid="{00000000-0005-0000-0000-00000D000000}"/>
    <cellStyle name="Денежный 3 2 11 5" xfId="13" xr:uid="{00000000-0005-0000-0000-00000E000000}"/>
    <cellStyle name="Денежный 3 2 12" xfId="14" xr:uid="{00000000-0005-0000-0000-00000F000000}"/>
    <cellStyle name="Денежный 3 2 12 2" xfId="15" xr:uid="{00000000-0005-0000-0000-000010000000}"/>
    <cellStyle name="Денежный 3 2 12 3" xfId="16" xr:uid="{00000000-0005-0000-0000-000011000000}"/>
    <cellStyle name="Денежный 3 2 12 4" xfId="17" xr:uid="{00000000-0005-0000-0000-000012000000}"/>
    <cellStyle name="Денежный 3 2 12 5" xfId="18" xr:uid="{00000000-0005-0000-0000-000013000000}"/>
    <cellStyle name="Денежный 3 2 13" xfId="19" xr:uid="{00000000-0005-0000-0000-000014000000}"/>
    <cellStyle name="Денежный 3 2 14" xfId="20" xr:uid="{00000000-0005-0000-0000-000015000000}"/>
    <cellStyle name="Денежный 3 2 15" xfId="21" xr:uid="{00000000-0005-0000-0000-000016000000}"/>
    <cellStyle name="Денежный 3 2 16" xfId="22" xr:uid="{00000000-0005-0000-0000-000017000000}"/>
    <cellStyle name="Денежный 3 2 17" xfId="86" xr:uid="{00000000-0005-0000-0000-000018000000}"/>
    <cellStyle name="Денежный 3 2 2" xfId="23" xr:uid="{00000000-0005-0000-0000-000019000000}"/>
    <cellStyle name="Денежный 3 2 2 2" xfId="24" xr:uid="{00000000-0005-0000-0000-00001A000000}"/>
    <cellStyle name="Денежный 3 2 2 3" xfId="25" xr:uid="{00000000-0005-0000-0000-00001B000000}"/>
    <cellStyle name="Денежный 3 2 2 4" xfId="26" xr:uid="{00000000-0005-0000-0000-00001C000000}"/>
    <cellStyle name="Денежный 3 2 2 5" xfId="27" xr:uid="{00000000-0005-0000-0000-00001D000000}"/>
    <cellStyle name="Денежный 3 2 2 6" xfId="87" xr:uid="{00000000-0005-0000-0000-00001E000000}"/>
    <cellStyle name="Денежный 3 2 3" xfId="28" xr:uid="{00000000-0005-0000-0000-00001F000000}"/>
    <cellStyle name="Денежный 3 2 3 2" xfId="29" xr:uid="{00000000-0005-0000-0000-000020000000}"/>
    <cellStyle name="Денежный 3 2 3 3" xfId="30" xr:uid="{00000000-0005-0000-0000-000021000000}"/>
    <cellStyle name="Денежный 3 2 3 4" xfId="31" xr:uid="{00000000-0005-0000-0000-000022000000}"/>
    <cellStyle name="Денежный 3 2 3 5" xfId="32" xr:uid="{00000000-0005-0000-0000-000023000000}"/>
    <cellStyle name="Денежный 3 2 3 6" xfId="88" xr:uid="{00000000-0005-0000-0000-000024000000}"/>
    <cellStyle name="Денежный 3 2 4" xfId="33" xr:uid="{00000000-0005-0000-0000-000025000000}"/>
    <cellStyle name="Денежный 3 2 4 2" xfId="34" xr:uid="{00000000-0005-0000-0000-000026000000}"/>
    <cellStyle name="Денежный 3 2 4 3" xfId="35" xr:uid="{00000000-0005-0000-0000-000027000000}"/>
    <cellStyle name="Денежный 3 2 4 4" xfId="36" xr:uid="{00000000-0005-0000-0000-000028000000}"/>
    <cellStyle name="Денежный 3 2 4 5" xfId="37" xr:uid="{00000000-0005-0000-0000-000029000000}"/>
    <cellStyle name="Денежный 3 2 4 6" xfId="89" xr:uid="{00000000-0005-0000-0000-00002A000000}"/>
    <cellStyle name="Денежный 3 2 5" xfId="38" xr:uid="{00000000-0005-0000-0000-00002B000000}"/>
    <cellStyle name="Денежный 3 2 5 2" xfId="39" xr:uid="{00000000-0005-0000-0000-00002C000000}"/>
    <cellStyle name="Денежный 3 2 5 3" xfId="40" xr:uid="{00000000-0005-0000-0000-00002D000000}"/>
    <cellStyle name="Денежный 3 2 5 4" xfId="41" xr:uid="{00000000-0005-0000-0000-00002E000000}"/>
    <cellStyle name="Денежный 3 2 5 5" xfId="42" xr:uid="{00000000-0005-0000-0000-00002F000000}"/>
    <cellStyle name="Денежный 3 2 5 6" xfId="90" xr:uid="{00000000-0005-0000-0000-000030000000}"/>
    <cellStyle name="Денежный 3 2 6" xfId="43" xr:uid="{00000000-0005-0000-0000-000031000000}"/>
    <cellStyle name="Денежный 3 2 6 2" xfId="44" xr:uid="{00000000-0005-0000-0000-000032000000}"/>
    <cellStyle name="Денежный 3 2 6 3" xfId="45" xr:uid="{00000000-0005-0000-0000-000033000000}"/>
    <cellStyle name="Денежный 3 2 6 4" xfId="46" xr:uid="{00000000-0005-0000-0000-000034000000}"/>
    <cellStyle name="Денежный 3 2 6 5" xfId="47" xr:uid="{00000000-0005-0000-0000-000035000000}"/>
    <cellStyle name="Денежный 3 2 6 6" xfId="91" xr:uid="{00000000-0005-0000-0000-000036000000}"/>
    <cellStyle name="Денежный 3 2 7" xfId="48" xr:uid="{00000000-0005-0000-0000-000037000000}"/>
    <cellStyle name="Денежный 3 2 7 2" xfId="49" xr:uid="{00000000-0005-0000-0000-000038000000}"/>
    <cellStyle name="Денежный 3 2 7 3" xfId="50" xr:uid="{00000000-0005-0000-0000-000039000000}"/>
    <cellStyle name="Денежный 3 2 7 4" xfId="51" xr:uid="{00000000-0005-0000-0000-00003A000000}"/>
    <cellStyle name="Денежный 3 2 7 5" xfId="52" xr:uid="{00000000-0005-0000-0000-00003B000000}"/>
    <cellStyle name="Денежный 3 2 8" xfId="53" xr:uid="{00000000-0005-0000-0000-00003C000000}"/>
    <cellStyle name="Денежный 3 2 8 2" xfId="54" xr:uid="{00000000-0005-0000-0000-00003D000000}"/>
    <cellStyle name="Денежный 3 2 8 3" xfId="55" xr:uid="{00000000-0005-0000-0000-00003E000000}"/>
    <cellStyle name="Денежный 3 2 8 4" xfId="56" xr:uid="{00000000-0005-0000-0000-00003F000000}"/>
    <cellStyle name="Денежный 3 2 8 5" xfId="57" xr:uid="{00000000-0005-0000-0000-000040000000}"/>
    <cellStyle name="Денежный 3 2 9" xfId="58" xr:uid="{00000000-0005-0000-0000-000041000000}"/>
    <cellStyle name="Денежный 3 2 9 2" xfId="59" xr:uid="{00000000-0005-0000-0000-000042000000}"/>
    <cellStyle name="Денежный 3 2 9 3" xfId="60" xr:uid="{00000000-0005-0000-0000-000043000000}"/>
    <cellStyle name="Денежный 3 2 9 4" xfId="61" xr:uid="{00000000-0005-0000-0000-000044000000}"/>
    <cellStyle name="Денежный 3 2 9 5" xfId="62" xr:uid="{00000000-0005-0000-0000-000045000000}"/>
    <cellStyle name="Денежный 3 3" xfId="63" xr:uid="{00000000-0005-0000-0000-000046000000}"/>
    <cellStyle name="Денежный 3 4" xfId="64" xr:uid="{00000000-0005-0000-0000-000047000000}"/>
    <cellStyle name="Денежный 3 5" xfId="65" xr:uid="{00000000-0005-0000-0000-000048000000}"/>
    <cellStyle name="Денежный 3 6" xfId="66" xr:uid="{00000000-0005-0000-0000-000049000000}"/>
    <cellStyle name="Денежный 3 7" xfId="85" xr:uid="{00000000-0005-0000-0000-00004A000000}"/>
    <cellStyle name="Обычный" xfId="0" builtinId="0"/>
    <cellStyle name="Обычный 10" xfId="67" xr:uid="{00000000-0005-0000-0000-00004C000000}"/>
    <cellStyle name="Обычный 2" xfId="68" xr:uid="{00000000-0005-0000-0000-00004D000000}"/>
    <cellStyle name="Обычный 2 2" xfId="69" xr:uid="{00000000-0005-0000-0000-00004E000000}"/>
    <cellStyle name="Обычный 2 2 2" xfId="98" xr:uid="{37257DF3-7F3D-443B-8103-7B3CC9AAD4ED}"/>
    <cellStyle name="Обычный 2 2 20" xfId="95" xr:uid="{00000000-0005-0000-0000-00004F000000}"/>
    <cellStyle name="Обычный 3" xfId="70" xr:uid="{00000000-0005-0000-0000-000050000000}"/>
    <cellStyle name="Обычный 3 2" xfId="92" xr:uid="{00000000-0005-0000-0000-000051000000}"/>
    <cellStyle name="Обычный 4" xfId="83" xr:uid="{00000000-0005-0000-0000-000052000000}"/>
    <cellStyle name="Обычный 4 2" xfId="97" xr:uid="{AD995686-BE5C-4C92-9740-ACF90E134D27}"/>
    <cellStyle name="Обычный 4 3" xfId="101" xr:uid="{66C916FB-AA2B-4EA7-AC3F-7BD927FEA97A}"/>
    <cellStyle name="Обычный 5" xfId="99" xr:uid="{297827B3-CB84-4105-B7FC-B9D9EE0A616D}"/>
    <cellStyle name="Обычный 5 2" xfId="100" xr:uid="{807A380F-F5CC-424A-9A1B-D6D00D50698F}"/>
    <cellStyle name="Пояснение 2" xfId="96" xr:uid="{00000000-0005-0000-0000-000053000000}"/>
    <cellStyle name="Процентный 2" xfId="71" xr:uid="{00000000-0005-0000-0000-000054000000}"/>
    <cellStyle name="Процентный 2 2" xfId="72" xr:uid="{00000000-0005-0000-0000-000055000000}"/>
    <cellStyle name="Процентный 2 3" xfId="73" xr:uid="{00000000-0005-0000-0000-000056000000}"/>
    <cellStyle name="Процентный 2 4" xfId="74" xr:uid="{00000000-0005-0000-0000-000057000000}"/>
    <cellStyle name="Процентный 2 5" xfId="75" xr:uid="{00000000-0005-0000-0000-000058000000}"/>
    <cellStyle name="Стиль 1" xfId="76" xr:uid="{00000000-0005-0000-0000-000059000000}"/>
    <cellStyle name="Финансовый" xfId="77" builtinId="3"/>
    <cellStyle name="Финансовый 2" xfId="78" xr:uid="{00000000-0005-0000-0000-00005B000000}"/>
    <cellStyle name="Финансовый 2 2" xfId="79" xr:uid="{00000000-0005-0000-0000-00005C000000}"/>
    <cellStyle name="Финансовый 2 3" xfId="80" xr:uid="{00000000-0005-0000-0000-00005D000000}"/>
    <cellStyle name="Финансовый 2 4" xfId="81" xr:uid="{00000000-0005-0000-0000-00005E000000}"/>
    <cellStyle name="Финансовый 2 5" xfId="82" xr:uid="{00000000-0005-0000-0000-00005F000000}"/>
    <cellStyle name="Финансовый 2 6" xfId="93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195</xdr:row>
      <xdr:rowOff>0</xdr:rowOff>
    </xdr:from>
    <xdr:to>
      <xdr:col>4</xdr:col>
      <xdr:colOff>9525</xdr:colOff>
      <xdr:row>198</xdr:row>
      <xdr:rowOff>35858</xdr:rowOff>
    </xdr:to>
    <xdr:pic>
      <xdr:nvPicPr>
        <xdr:cNvPr id="2" name="image115.png">
          <a:extLst>
            <a:ext uri="{FF2B5EF4-FFF2-40B4-BE49-F238E27FC236}">
              <a16:creationId xmlns:a16="http://schemas.microsoft.com/office/drawing/2014/main" id="{0771BD30-68EB-49A6-B6A2-6A14C4F9E0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5095875"/>
          <a:ext cx="9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0</xdr:colOff>
      <xdr:row>195</xdr:row>
      <xdr:rowOff>0</xdr:rowOff>
    </xdr:from>
    <xdr:to>
      <xdr:col>4</xdr:col>
      <xdr:colOff>9525</xdr:colOff>
      <xdr:row>198</xdr:row>
      <xdr:rowOff>35858</xdr:rowOff>
    </xdr:to>
    <xdr:pic>
      <xdr:nvPicPr>
        <xdr:cNvPr id="3" name="image115.png">
          <a:extLst>
            <a:ext uri="{FF2B5EF4-FFF2-40B4-BE49-F238E27FC236}">
              <a16:creationId xmlns:a16="http://schemas.microsoft.com/office/drawing/2014/main" id="{CC3E3795-13B6-421C-9DC8-C272E5B3F8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5095875"/>
          <a:ext cx="95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6"/>
  <sheetViews>
    <sheetView tabSelected="1" topLeftCell="A172" zoomScale="71" zoomScaleNormal="71" workbookViewId="0">
      <selection activeCell="L180" sqref="L180"/>
    </sheetView>
  </sheetViews>
  <sheetFormatPr defaultRowHeight="15" x14ac:dyDescent="0.25"/>
  <cols>
    <col min="1" max="1" width="6.42578125" style="4" customWidth="1"/>
    <col min="2" max="2" width="24.42578125" style="5" customWidth="1"/>
    <col min="3" max="3" width="19.28515625" style="16" customWidth="1"/>
    <col min="4" max="4" width="10.28515625" style="4" customWidth="1"/>
    <col min="5" max="5" width="9" style="4" customWidth="1"/>
    <col min="6" max="6" width="11.85546875" style="4" customWidth="1"/>
    <col min="7" max="7" width="13.28515625" style="4" customWidth="1"/>
    <col min="8" max="8" width="15" style="4" customWidth="1"/>
    <col min="9" max="9" width="0.7109375" style="4" hidden="1" customWidth="1"/>
    <col min="10" max="10" width="15.5703125" style="4" customWidth="1"/>
    <col min="11" max="11" width="18.85546875" style="4" customWidth="1"/>
    <col min="12" max="12" width="15.85546875" style="3" customWidth="1"/>
    <col min="13" max="16384" width="9.140625" style="3"/>
  </cols>
  <sheetData>
    <row r="1" spans="1:13" s="2" customFormat="1" ht="15.75" x14ac:dyDescent="0.25">
      <c r="A1" s="4"/>
      <c r="B1" s="5"/>
      <c r="C1" s="16"/>
      <c r="D1" s="4"/>
      <c r="E1" s="4"/>
      <c r="F1" s="4"/>
      <c r="G1" s="4"/>
      <c r="H1" s="4"/>
      <c r="I1" s="4"/>
      <c r="J1" s="4"/>
      <c r="K1" s="4"/>
    </row>
    <row r="2" spans="1:13" s="2" customFormat="1" ht="15.75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3" s="2" customFormat="1" ht="42.75" customHeight="1" x14ac:dyDescent="0.25">
      <c r="A3" s="37" t="s">
        <v>13</v>
      </c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3" s="2" customFormat="1" ht="40.5" customHeight="1" x14ac:dyDescent="0.25">
      <c r="A4" s="27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30" t="s">
        <v>5</v>
      </c>
      <c r="G4" s="31"/>
      <c r="H4" s="32"/>
      <c r="I4" s="6"/>
      <c r="J4" s="35" t="s">
        <v>11</v>
      </c>
      <c r="K4" s="33" t="s">
        <v>12</v>
      </c>
    </row>
    <row r="5" spans="1:13" s="2" customFormat="1" ht="60" x14ac:dyDescent="0.25">
      <c r="A5" s="28"/>
      <c r="B5" s="29"/>
      <c r="C5" s="29"/>
      <c r="D5" s="29"/>
      <c r="E5" s="29"/>
      <c r="F5" s="7" t="s">
        <v>6</v>
      </c>
      <c r="G5" s="7" t="s">
        <v>7</v>
      </c>
      <c r="H5" s="7" t="s">
        <v>8</v>
      </c>
      <c r="I5" s="7"/>
      <c r="J5" s="36"/>
      <c r="K5" s="34"/>
    </row>
    <row r="6" spans="1:13" s="1" customFormat="1" ht="38.25" x14ac:dyDescent="0.25">
      <c r="A6" s="17" t="s">
        <v>17</v>
      </c>
      <c r="B6" s="24" t="s">
        <v>207</v>
      </c>
      <c r="C6" s="19" t="s">
        <v>9</v>
      </c>
      <c r="D6" s="21" t="s">
        <v>16</v>
      </c>
      <c r="E6" s="19">
        <v>55</v>
      </c>
      <c r="F6" s="22">
        <v>14000</v>
      </c>
      <c r="G6" s="22">
        <v>14420</v>
      </c>
      <c r="H6" s="20">
        <v>13580</v>
      </c>
      <c r="I6" s="8">
        <f>AVERAGE(F6:H6)</f>
        <v>14000</v>
      </c>
      <c r="J6" s="9">
        <f>ROUND(I6,2)</f>
        <v>14000</v>
      </c>
      <c r="K6" s="10">
        <f>PRODUCT(E6,J6)</f>
        <v>770000</v>
      </c>
      <c r="L6" s="25" t="s">
        <v>397</v>
      </c>
    </row>
    <row r="7" spans="1:13" s="1" customFormat="1" ht="38.25" x14ac:dyDescent="0.25">
      <c r="A7" s="17" t="s">
        <v>18</v>
      </c>
      <c r="B7" s="24" t="s">
        <v>208</v>
      </c>
      <c r="C7" s="19" t="s">
        <v>9</v>
      </c>
      <c r="D7" s="21" t="s">
        <v>396</v>
      </c>
      <c r="E7" s="19">
        <v>2</v>
      </c>
      <c r="F7" s="22">
        <v>4000</v>
      </c>
      <c r="G7" s="22">
        <v>4120</v>
      </c>
      <c r="H7" s="20">
        <v>3880</v>
      </c>
      <c r="I7" s="8">
        <f t="shared" ref="I7:I12" si="0">AVERAGE(F7:H7)</f>
        <v>4000</v>
      </c>
      <c r="J7" s="9">
        <f t="shared" ref="J7:J12" si="1">ROUND(I7,2)</f>
        <v>4000</v>
      </c>
      <c r="K7" s="10">
        <f t="shared" ref="K7:K12" si="2">PRODUCT(E7,J7)</f>
        <v>8000</v>
      </c>
      <c r="L7" s="25" t="s">
        <v>398</v>
      </c>
    </row>
    <row r="8" spans="1:13" s="1" customFormat="1" ht="38.25" x14ac:dyDescent="0.25">
      <c r="A8" s="17" t="s">
        <v>19</v>
      </c>
      <c r="B8" s="24" t="s">
        <v>209</v>
      </c>
      <c r="C8" s="19" t="s">
        <v>9</v>
      </c>
      <c r="D8" s="21" t="s">
        <v>396</v>
      </c>
      <c r="E8" s="19">
        <v>2</v>
      </c>
      <c r="F8" s="22">
        <v>2000</v>
      </c>
      <c r="G8" s="22">
        <v>2060</v>
      </c>
      <c r="H8" s="20">
        <v>1940</v>
      </c>
      <c r="I8" s="8">
        <f t="shared" si="0"/>
        <v>2000</v>
      </c>
      <c r="J8" s="9">
        <f t="shared" si="1"/>
        <v>2000</v>
      </c>
      <c r="K8" s="10">
        <f t="shared" si="2"/>
        <v>4000</v>
      </c>
      <c r="L8" s="25" t="s">
        <v>398</v>
      </c>
    </row>
    <row r="9" spans="1:13" s="1" customFormat="1" ht="38.25" x14ac:dyDescent="0.25">
      <c r="A9" s="17" t="s">
        <v>20</v>
      </c>
      <c r="B9" s="24" t="s">
        <v>210</v>
      </c>
      <c r="C9" s="19" t="s">
        <v>9</v>
      </c>
      <c r="D9" s="21" t="s">
        <v>396</v>
      </c>
      <c r="E9" s="19">
        <v>2</v>
      </c>
      <c r="F9" s="22">
        <v>500</v>
      </c>
      <c r="G9" s="22">
        <v>515</v>
      </c>
      <c r="H9" s="20">
        <v>485</v>
      </c>
      <c r="I9" s="8">
        <f t="shared" si="0"/>
        <v>500</v>
      </c>
      <c r="J9" s="9">
        <f t="shared" si="1"/>
        <v>500</v>
      </c>
      <c r="K9" s="10">
        <f t="shared" si="2"/>
        <v>1000</v>
      </c>
      <c r="L9" s="25" t="s">
        <v>399</v>
      </c>
      <c r="M9" s="25" t="s">
        <v>400</v>
      </c>
    </row>
    <row r="10" spans="1:13" s="1" customFormat="1" ht="38.25" x14ac:dyDescent="0.25">
      <c r="A10" s="17" t="s">
        <v>21</v>
      </c>
      <c r="B10" s="24" t="s">
        <v>211</v>
      </c>
      <c r="C10" s="19" t="s">
        <v>9</v>
      </c>
      <c r="D10" s="21" t="s">
        <v>396</v>
      </c>
      <c r="E10" s="19">
        <v>2</v>
      </c>
      <c r="F10" s="22">
        <v>11000</v>
      </c>
      <c r="G10" s="22">
        <v>11330</v>
      </c>
      <c r="H10" s="20">
        <v>10670</v>
      </c>
      <c r="I10" s="8">
        <f t="shared" si="0"/>
        <v>11000</v>
      </c>
      <c r="J10" s="9">
        <f t="shared" si="1"/>
        <v>11000</v>
      </c>
      <c r="K10" s="10">
        <f t="shared" si="2"/>
        <v>22000</v>
      </c>
      <c r="L10" s="25" t="s">
        <v>401</v>
      </c>
      <c r="M10" s="25" t="s">
        <v>400</v>
      </c>
    </row>
    <row r="11" spans="1:13" s="1" customFormat="1" ht="38.25" x14ac:dyDescent="0.25">
      <c r="A11" s="17" t="s">
        <v>22</v>
      </c>
      <c r="B11" s="24" t="s">
        <v>212</v>
      </c>
      <c r="C11" s="19" t="s">
        <v>9</v>
      </c>
      <c r="D11" s="21" t="s">
        <v>16</v>
      </c>
      <c r="E11" s="19">
        <v>5</v>
      </c>
      <c r="F11" s="22">
        <v>1500</v>
      </c>
      <c r="G11" s="22">
        <v>1545</v>
      </c>
      <c r="H11" s="20">
        <v>1455</v>
      </c>
      <c r="I11" s="8">
        <f t="shared" si="0"/>
        <v>1500</v>
      </c>
      <c r="J11" s="9">
        <f t="shared" si="1"/>
        <v>1500</v>
      </c>
      <c r="K11" s="10">
        <f t="shared" si="2"/>
        <v>7500</v>
      </c>
      <c r="L11" s="25" t="s">
        <v>402</v>
      </c>
      <c r="M11" s="25" t="s">
        <v>400</v>
      </c>
    </row>
    <row r="12" spans="1:13" s="1" customFormat="1" ht="38.25" x14ac:dyDescent="0.25">
      <c r="A12" s="17" t="s">
        <v>23</v>
      </c>
      <c r="B12" s="24" t="s">
        <v>213</v>
      </c>
      <c r="C12" s="19" t="s">
        <v>9</v>
      </c>
      <c r="D12" s="21" t="s">
        <v>16</v>
      </c>
      <c r="E12" s="19">
        <v>1</v>
      </c>
      <c r="F12" s="22">
        <v>16500</v>
      </c>
      <c r="G12" s="22">
        <v>16995</v>
      </c>
      <c r="H12" s="20">
        <v>16005</v>
      </c>
      <c r="I12" s="8">
        <f t="shared" si="0"/>
        <v>16500</v>
      </c>
      <c r="J12" s="9">
        <f t="shared" si="1"/>
        <v>16500</v>
      </c>
      <c r="K12" s="10">
        <f t="shared" si="2"/>
        <v>16500</v>
      </c>
      <c r="L12" s="25" t="s">
        <v>399</v>
      </c>
      <c r="M12" s="25" t="s">
        <v>400</v>
      </c>
    </row>
    <row r="13" spans="1:13" s="1" customFormat="1" ht="38.25" x14ac:dyDescent="0.25">
      <c r="A13" s="17" t="s">
        <v>24</v>
      </c>
      <c r="B13" s="24" t="s">
        <v>214</v>
      </c>
      <c r="C13" s="19" t="s">
        <v>9</v>
      </c>
      <c r="D13" s="21" t="s">
        <v>16</v>
      </c>
      <c r="E13" s="19">
        <v>1</v>
      </c>
      <c r="F13" s="22">
        <v>1750</v>
      </c>
      <c r="G13" s="22">
        <v>1803</v>
      </c>
      <c r="H13" s="20">
        <v>1697</v>
      </c>
      <c r="I13" s="8">
        <f t="shared" ref="I13:I76" si="3">AVERAGE(F13:H13)</f>
        <v>1750</v>
      </c>
      <c r="J13" s="9">
        <f t="shared" ref="J13:J76" si="4">ROUND(I13,2)</f>
        <v>1750</v>
      </c>
      <c r="K13" s="10">
        <f t="shared" ref="K13:K76" si="5">PRODUCT(E13,J13)</f>
        <v>1750</v>
      </c>
      <c r="L13" s="25" t="s">
        <v>399</v>
      </c>
      <c r="M13" s="25" t="s">
        <v>400</v>
      </c>
    </row>
    <row r="14" spans="1:13" s="1" customFormat="1" ht="38.25" x14ac:dyDescent="0.25">
      <c r="A14" s="17" t="s">
        <v>25</v>
      </c>
      <c r="B14" s="24" t="s">
        <v>215</v>
      </c>
      <c r="C14" s="19" t="s">
        <v>9</v>
      </c>
      <c r="D14" s="21" t="s">
        <v>16</v>
      </c>
      <c r="E14" s="19">
        <v>1</v>
      </c>
      <c r="F14" s="22">
        <v>60000</v>
      </c>
      <c r="G14" s="22">
        <v>61800</v>
      </c>
      <c r="H14" s="20">
        <v>58200</v>
      </c>
      <c r="I14" s="8">
        <f t="shared" si="3"/>
        <v>60000</v>
      </c>
      <c r="J14" s="9">
        <f t="shared" si="4"/>
        <v>60000</v>
      </c>
      <c r="K14" s="10">
        <f t="shared" si="5"/>
        <v>60000</v>
      </c>
      <c r="L14" s="25" t="s">
        <v>403</v>
      </c>
    </row>
    <row r="15" spans="1:13" s="1" customFormat="1" ht="38.25" x14ac:dyDescent="0.25">
      <c r="A15" s="17" t="s">
        <v>26</v>
      </c>
      <c r="B15" s="24" t="s">
        <v>214</v>
      </c>
      <c r="C15" s="19" t="s">
        <v>9</v>
      </c>
      <c r="D15" s="21" t="s">
        <v>16</v>
      </c>
      <c r="E15" s="19">
        <v>1</v>
      </c>
      <c r="F15" s="22">
        <v>1750</v>
      </c>
      <c r="G15" s="22">
        <v>1803</v>
      </c>
      <c r="H15" s="20">
        <v>1697</v>
      </c>
      <c r="I15" s="8">
        <f t="shared" si="3"/>
        <v>1750</v>
      </c>
      <c r="J15" s="9">
        <f t="shared" si="4"/>
        <v>1750</v>
      </c>
      <c r="K15" s="10">
        <f t="shared" si="5"/>
        <v>1750</v>
      </c>
      <c r="L15" s="25" t="s">
        <v>399</v>
      </c>
      <c r="M15" s="25" t="s">
        <v>400</v>
      </c>
    </row>
    <row r="16" spans="1:13" s="1" customFormat="1" ht="38.25" x14ac:dyDescent="0.25">
      <c r="A16" s="17" t="s">
        <v>27</v>
      </c>
      <c r="B16" s="24" t="s">
        <v>216</v>
      </c>
      <c r="C16" s="19" t="s">
        <v>9</v>
      </c>
      <c r="D16" s="21" t="s">
        <v>16</v>
      </c>
      <c r="E16" s="19">
        <v>1</v>
      </c>
      <c r="F16" s="22">
        <v>16000</v>
      </c>
      <c r="G16" s="22">
        <v>16480</v>
      </c>
      <c r="H16" s="20">
        <v>15520</v>
      </c>
      <c r="I16" s="8">
        <f t="shared" si="3"/>
        <v>16000</v>
      </c>
      <c r="J16" s="9">
        <f t="shared" si="4"/>
        <v>16000</v>
      </c>
      <c r="K16" s="10">
        <f t="shared" si="5"/>
        <v>16000</v>
      </c>
      <c r="L16" s="25" t="s">
        <v>398</v>
      </c>
    </row>
    <row r="17" spans="1:13" s="1" customFormat="1" ht="38.25" x14ac:dyDescent="0.25">
      <c r="A17" s="17" t="s">
        <v>28</v>
      </c>
      <c r="B17" s="24" t="s">
        <v>217</v>
      </c>
      <c r="C17" s="19" t="s">
        <v>9</v>
      </c>
      <c r="D17" s="21" t="s">
        <v>16</v>
      </c>
      <c r="E17" s="19">
        <v>1</v>
      </c>
      <c r="F17" s="22">
        <v>6000</v>
      </c>
      <c r="G17" s="22">
        <v>6180</v>
      </c>
      <c r="H17" s="20">
        <v>5820</v>
      </c>
      <c r="I17" s="8">
        <f t="shared" si="3"/>
        <v>6000</v>
      </c>
      <c r="J17" s="9">
        <f t="shared" si="4"/>
        <v>6000</v>
      </c>
      <c r="K17" s="10">
        <f t="shared" si="5"/>
        <v>6000</v>
      </c>
      <c r="L17" s="25" t="s">
        <v>398</v>
      </c>
    </row>
    <row r="18" spans="1:13" s="1" customFormat="1" ht="38.25" x14ac:dyDescent="0.25">
      <c r="A18" s="17" t="s">
        <v>29</v>
      </c>
      <c r="B18" s="24" t="s">
        <v>218</v>
      </c>
      <c r="C18" s="19" t="s">
        <v>9</v>
      </c>
      <c r="D18" s="21" t="s">
        <v>16</v>
      </c>
      <c r="E18" s="19">
        <v>1</v>
      </c>
      <c r="F18" s="22">
        <v>3500</v>
      </c>
      <c r="G18" s="22">
        <v>3605</v>
      </c>
      <c r="H18" s="20">
        <v>3395</v>
      </c>
      <c r="I18" s="8">
        <f t="shared" si="3"/>
        <v>3500</v>
      </c>
      <c r="J18" s="9">
        <f t="shared" si="4"/>
        <v>3500</v>
      </c>
      <c r="K18" s="10">
        <f t="shared" si="5"/>
        <v>3500</v>
      </c>
      <c r="L18" s="25" t="s">
        <v>399</v>
      </c>
      <c r="M18" s="25" t="s">
        <v>400</v>
      </c>
    </row>
    <row r="19" spans="1:13" s="2" customFormat="1" ht="38.25" x14ac:dyDescent="0.25">
      <c r="A19" s="17" t="s">
        <v>30</v>
      </c>
      <c r="B19" s="24" t="s">
        <v>219</v>
      </c>
      <c r="C19" s="19" t="s">
        <v>9</v>
      </c>
      <c r="D19" s="21" t="s">
        <v>16</v>
      </c>
      <c r="E19" s="19">
        <v>1</v>
      </c>
      <c r="F19" s="22">
        <v>8000</v>
      </c>
      <c r="G19" s="22">
        <v>8240</v>
      </c>
      <c r="H19" s="20">
        <v>7760</v>
      </c>
      <c r="I19" s="8">
        <f t="shared" si="3"/>
        <v>8000</v>
      </c>
      <c r="J19" s="9">
        <f t="shared" si="4"/>
        <v>8000</v>
      </c>
      <c r="K19" s="10">
        <f t="shared" si="5"/>
        <v>8000</v>
      </c>
      <c r="L19" s="25" t="s">
        <v>399</v>
      </c>
      <c r="M19" s="25" t="s">
        <v>400</v>
      </c>
    </row>
    <row r="20" spans="1:13" ht="51" x14ac:dyDescent="0.25">
      <c r="A20" s="17" t="s">
        <v>31</v>
      </c>
      <c r="B20" s="24" t="s">
        <v>220</v>
      </c>
      <c r="C20" s="19" t="s">
        <v>9</v>
      </c>
      <c r="D20" s="21" t="s">
        <v>16</v>
      </c>
      <c r="E20" s="19">
        <v>1</v>
      </c>
      <c r="F20" s="22">
        <v>5000</v>
      </c>
      <c r="G20" s="22">
        <v>5150</v>
      </c>
      <c r="H20" s="20">
        <v>4850</v>
      </c>
      <c r="I20" s="8">
        <f t="shared" si="3"/>
        <v>5000</v>
      </c>
      <c r="J20" s="9">
        <f t="shared" si="4"/>
        <v>5000</v>
      </c>
      <c r="K20" s="10">
        <f t="shared" si="5"/>
        <v>5000</v>
      </c>
      <c r="L20" s="39" t="s">
        <v>399</v>
      </c>
      <c r="M20" s="3" t="s">
        <v>400</v>
      </c>
    </row>
    <row r="21" spans="1:13" ht="38.25" x14ac:dyDescent="0.25">
      <c r="A21" s="17" t="s">
        <v>32</v>
      </c>
      <c r="B21" s="24" t="s">
        <v>221</v>
      </c>
      <c r="C21" s="19" t="s">
        <v>9</v>
      </c>
      <c r="D21" s="21" t="s">
        <v>16</v>
      </c>
      <c r="E21" s="19">
        <v>1</v>
      </c>
      <c r="F21" s="22">
        <v>20000</v>
      </c>
      <c r="G21" s="22">
        <v>20600</v>
      </c>
      <c r="H21" s="20">
        <v>19400</v>
      </c>
      <c r="I21" s="8">
        <f t="shared" si="3"/>
        <v>20000</v>
      </c>
      <c r="J21" s="9">
        <f t="shared" si="4"/>
        <v>20000</v>
      </c>
      <c r="K21" s="10">
        <f t="shared" si="5"/>
        <v>20000</v>
      </c>
      <c r="L21" s="39" t="s">
        <v>399</v>
      </c>
      <c r="M21" s="3" t="s">
        <v>400</v>
      </c>
    </row>
    <row r="22" spans="1:13" ht="38.25" x14ac:dyDescent="0.25">
      <c r="A22" s="17" t="s">
        <v>33</v>
      </c>
      <c r="B22" s="24" t="s">
        <v>222</v>
      </c>
      <c r="C22" s="19" t="s">
        <v>9</v>
      </c>
      <c r="D22" s="21" t="s">
        <v>396</v>
      </c>
      <c r="E22" s="19">
        <v>1</v>
      </c>
      <c r="F22" s="22">
        <v>3000</v>
      </c>
      <c r="G22" s="22">
        <v>3090</v>
      </c>
      <c r="H22" s="20">
        <v>2910</v>
      </c>
      <c r="I22" s="8">
        <f t="shared" si="3"/>
        <v>3000</v>
      </c>
      <c r="J22" s="9">
        <f t="shared" si="4"/>
        <v>3000</v>
      </c>
      <c r="K22" s="10">
        <f t="shared" si="5"/>
        <v>3000</v>
      </c>
      <c r="L22" s="39" t="s">
        <v>398</v>
      </c>
    </row>
    <row r="23" spans="1:13" ht="38.25" x14ac:dyDescent="0.25">
      <c r="A23" s="17" t="s">
        <v>34</v>
      </c>
      <c r="B23" s="24" t="s">
        <v>223</v>
      </c>
      <c r="C23" s="19" t="s">
        <v>9</v>
      </c>
      <c r="D23" s="21" t="s">
        <v>16</v>
      </c>
      <c r="E23" s="19">
        <v>3</v>
      </c>
      <c r="F23" s="22">
        <v>16000</v>
      </c>
      <c r="G23" s="22">
        <v>16480</v>
      </c>
      <c r="H23" s="20">
        <v>15520</v>
      </c>
      <c r="I23" s="8">
        <f t="shared" si="3"/>
        <v>16000</v>
      </c>
      <c r="J23" s="9">
        <f t="shared" si="4"/>
        <v>16000</v>
      </c>
      <c r="K23" s="10">
        <f t="shared" si="5"/>
        <v>48000</v>
      </c>
      <c r="L23" s="39" t="s">
        <v>399</v>
      </c>
      <c r="M23" s="3" t="s">
        <v>400</v>
      </c>
    </row>
    <row r="24" spans="1:13" ht="38.25" x14ac:dyDescent="0.25">
      <c r="A24" s="17" t="s">
        <v>35</v>
      </c>
      <c r="B24" s="24" t="s">
        <v>224</v>
      </c>
      <c r="C24" s="19" t="s">
        <v>9</v>
      </c>
      <c r="D24" s="21" t="s">
        <v>16</v>
      </c>
      <c r="E24" s="19">
        <v>15</v>
      </c>
      <c r="F24" s="22">
        <v>1800</v>
      </c>
      <c r="G24" s="22">
        <v>1854</v>
      </c>
      <c r="H24" s="20">
        <v>1746</v>
      </c>
      <c r="I24" s="8">
        <f t="shared" si="3"/>
        <v>1800</v>
      </c>
      <c r="J24" s="9">
        <f t="shared" si="4"/>
        <v>1800</v>
      </c>
      <c r="K24" s="10">
        <f t="shared" si="5"/>
        <v>27000</v>
      </c>
      <c r="L24" s="39" t="s">
        <v>399</v>
      </c>
      <c r="M24" s="3" t="s">
        <v>400</v>
      </c>
    </row>
    <row r="25" spans="1:13" ht="38.25" x14ac:dyDescent="0.25">
      <c r="A25" s="17" t="s">
        <v>36</v>
      </c>
      <c r="B25" s="24" t="s">
        <v>225</v>
      </c>
      <c r="C25" s="19" t="s">
        <v>9</v>
      </c>
      <c r="D25" s="21" t="s">
        <v>16</v>
      </c>
      <c r="E25" s="19">
        <v>1</v>
      </c>
      <c r="F25" s="22">
        <v>1300</v>
      </c>
      <c r="G25" s="22">
        <v>1339</v>
      </c>
      <c r="H25" s="20">
        <v>1261</v>
      </c>
      <c r="I25" s="8">
        <f t="shared" si="3"/>
        <v>1300</v>
      </c>
      <c r="J25" s="9">
        <f t="shared" si="4"/>
        <v>1300</v>
      </c>
      <c r="K25" s="10">
        <f t="shared" si="5"/>
        <v>1300</v>
      </c>
      <c r="L25" s="39" t="s">
        <v>399</v>
      </c>
      <c r="M25" s="3" t="s">
        <v>400</v>
      </c>
    </row>
    <row r="26" spans="1:13" ht="38.25" x14ac:dyDescent="0.25">
      <c r="A26" s="17" t="s">
        <v>37</v>
      </c>
      <c r="B26" s="24" t="s">
        <v>226</v>
      </c>
      <c r="C26" s="19" t="s">
        <v>9</v>
      </c>
      <c r="D26" s="21" t="s">
        <v>16</v>
      </c>
      <c r="E26" s="19">
        <v>5</v>
      </c>
      <c r="F26" s="22">
        <v>3500</v>
      </c>
      <c r="G26" s="22">
        <v>3605</v>
      </c>
      <c r="H26" s="20">
        <v>3395</v>
      </c>
      <c r="I26" s="8">
        <f t="shared" si="3"/>
        <v>3500</v>
      </c>
      <c r="J26" s="9">
        <f t="shared" si="4"/>
        <v>3500</v>
      </c>
      <c r="K26" s="10">
        <f t="shared" si="5"/>
        <v>17500</v>
      </c>
      <c r="L26" s="39" t="s">
        <v>399</v>
      </c>
      <c r="M26" s="3" t="s">
        <v>400</v>
      </c>
    </row>
    <row r="27" spans="1:13" ht="38.25" x14ac:dyDescent="0.25">
      <c r="A27" s="17" t="s">
        <v>38</v>
      </c>
      <c r="B27" s="24" t="s">
        <v>227</v>
      </c>
      <c r="C27" s="19" t="s">
        <v>9</v>
      </c>
      <c r="D27" s="21" t="s">
        <v>16</v>
      </c>
      <c r="E27" s="19">
        <v>2</v>
      </c>
      <c r="F27" s="22">
        <v>20394</v>
      </c>
      <c r="G27" s="22">
        <v>21006</v>
      </c>
      <c r="H27" s="20">
        <v>19782</v>
      </c>
      <c r="I27" s="8">
        <f t="shared" si="3"/>
        <v>20394</v>
      </c>
      <c r="J27" s="9">
        <f t="shared" si="4"/>
        <v>20394</v>
      </c>
      <c r="K27" s="10">
        <f t="shared" si="5"/>
        <v>40788</v>
      </c>
      <c r="L27" s="39" t="s">
        <v>404</v>
      </c>
      <c r="M27" s="3" t="s">
        <v>400</v>
      </c>
    </row>
    <row r="28" spans="1:13" ht="38.25" x14ac:dyDescent="0.25">
      <c r="A28" s="17" t="s">
        <v>39</v>
      </c>
      <c r="B28" s="24" t="s">
        <v>228</v>
      </c>
      <c r="C28" s="19" t="s">
        <v>9</v>
      </c>
      <c r="D28" s="21" t="s">
        <v>16</v>
      </c>
      <c r="E28" s="19">
        <v>15</v>
      </c>
      <c r="F28" s="22">
        <v>13754</v>
      </c>
      <c r="G28" s="22">
        <v>14167</v>
      </c>
      <c r="H28" s="20">
        <v>13341</v>
      </c>
      <c r="I28" s="8">
        <f t="shared" si="3"/>
        <v>13754</v>
      </c>
      <c r="J28" s="9">
        <f t="shared" si="4"/>
        <v>13754</v>
      </c>
      <c r="K28" s="10">
        <f t="shared" si="5"/>
        <v>206310</v>
      </c>
      <c r="L28" s="39" t="s">
        <v>402</v>
      </c>
      <c r="M28" s="3" t="s">
        <v>400</v>
      </c>
    </row>
    <row r="29" spans="1:13" ht="38.25" x14ac:dyDescent="0.25">
      <c r="A29" s="17" t="s">
        <v>40</v>
      </c>
      <c r="B29" s="24" t="s">
        <v>229</v>
      </c>
      <c r="C29" s="19" t="s">
        <v>9</v>
      </c>
      <c r="D29" s="21" t="s">
        <v>16</v>
      </c>
      <c r="E29" s="19">
        <v>15</v>
      </c>
      <c r="F29" s="22">
        <v>17318</v>
      </c>
      <c r="G29" s="22">
        <v>17838</v>
      </c>
      <c r="H29" s="20">
        <v>16798</v>
      </c>
      <c r="I29" s="8">
        <f t="shared" si="3"/>
        <v>17318</v>
      </c>
      <c r="J29" s="9">
        <f t="shared" si="4"/>
        <v>17318</v>
      </c>
      <c r="K29" s="10">
        <f t="shared" si="5"/>
        <v>259770</v>
      </c>
      <c r="L29" s="39" t="s">
        <v>402</v>
      </c>
      <c r="M29" s="3" t="s">
        <v>400</v>
      </c>
    </row>
    <row r="30" spans="1:13" ht="63.75" x14ac:dyDescent="0.25">
      <c r="A30" s="17" t="s">
        <v>41</v>
      </c>
      <c r="B30" s="24" t="s">
        <v>230</v>
      </c>
      <c r="C30" s="19" t="s">
        <v>9</v>
      </c>
      <c r="D30" s="21" t="s">
        <v>16</v>
      </c>
      <c r="E30" s="19">
        <v>15</v>
      </c>
      <c r="F30" s="22">
        <v>7359</v>
      </c>
      <c r="G30" s="22">
        <v>7580</v>
      </c>
      <c r="H30" s="20">
        <v>7138</v>
      </c>
      <c r="I30" s="8">
        <f t="shared" si="3"/>
        <v>7359</v>
      </c>
      <c r="J30" s="9">
        <f t="shared" si="4"/>
        <v>7359</v>
      </c>
      <c r="K30" s="10">
        <f t="shared" si="5"/>
        <v>110385</v>
      </c>
      <c r="L30" s="39" t="s">
        <v>402</v>
      </c>
      <c r="M30" s="3" t="s">
        <v>400</v>
      </c>
    </row>
    <row r="31" spans="1:13" ht="38.25" x14ac:dyDescent="0.25">
      <c r="A31" s="17" t="s">
        <v>42</v>
      </c>
      <c r="B31" s="24" t="s">
        <v>231</v>
      </c>
      <c r="C31" s="19" t="s">
        <v>9</v>
      </c>
      <c r="D31" s="21" t="s">
        <v>16</v>
      </c>
      <c r="E31" s="19">
        <v>1</v>
      </c>
      <c r="F31" s="22">
        <v>58357</v>
      </c>
      <c r="G31" s="22">
        <v>60108</v>
      </c>
      <c r="H31" s="20">
        <v>56606</v>
      </c>
      <c r="I31" s="8">
        <f t="shared" si="3"/>
        <v>58357</v>
      </c>
      <c r="J31" s="9">
        <f t="shared" si="4"/>
        <v>58357</v>
      </c>
      <c r="K31" s="10">
        <f t="shared" si="5"/>
        <v>58357</v>
      </c>
      <c r="L31" s="39" t="s">
        <v>402</v>
      </c>
      <c r="M31" s="3" t="s">
        <v>400</v>
      </c>
    </row>
    <row r="32" spans="1:13" ht="51" x14ac:dyDescent="0.25">
      <c r="A32" s="17" t="s">
        <v>43</v>
      </c>
      <c r="B32" s="24" t="s">
        <v>232</v>
      </c>
      <c r="C32" s="19" t="s">
        <v>9</v>
      </c>
      <c r="D32" s="21" t="s">
        <v>16</v>
      </c>
      <c r="E32" s="19">
        <v>15</v>
      </c>
      <c r="F32" s="22">
        <v>10461</v>
      </c>
      <c r="G32" s="22">
        <v>10775</v>
      </c>
      <c r="H32" s="20">
        <v>10147</v>
      </c>
      <c r="I32" s="8">
        <f t="shared" si="3"/>
        <v>10461</v>
      </c>
      <c r="J32" s="9">
        <f t="shared" si="4"/>
        <v>10461</v>
      </c>
      <c r="K32" s="10">
        <f t="shared" si="5"/>
        <v>156915</v>
      </c>
      <c r="L32" s="39" t="s">
        <v>402</v>
      </c>
      <c r="M32" s="3" t="s">
        <v>400</v>
      </c>
    </row>
    <row r="33" spans="1:13" ht="38.25" x14ac:dyDescent="0.25">
      <c r="A33" s="17" t="s">
        <v>44</v>
      </c>
      <c r="B33" s="24" t="s">
        <v>233</v>
      </c>
      <c r="C33" s="19" t="s">
        <v>9</v>
      </c>
      <c r="D33" s="21" t="s">
        <v>16</v>
      </c>
      <c r="E33" s="19">
        <v>15</v>
      </c>
      <c r="F33" s="22">
        <v>24050</v>
      </c>
      <c r="G33" s="22">
        <v>24772</v>
      </c>
      <c r="H33" s="20">
        <v>23328</v>
      </c>
      <c r="I33" s="8">
        <f t="shared" si="3"/>
        <v>24050</v>
      </c>
      <c r="J33" s="9">
        <f t="shared" si="4"/>
        <v>24050</v>
      </c>
      <c r="K33" s="10">
        <f t="shared" si="5"/>
        <v>360750</v>
      </c>
      <c r="L33" s="39" t="s">
        <v>402</v>
      </c>
      <c r="M33" s="3" t="s">
        <v>400</v>
      </c>
    </row>
    <row r="34" spans="1:13" ht="38.25" x14ac:dyDescent="0.25">
      <c r="A34" s="17" t="s">
        <v>45</v>
      </c>
      <c r="B34" s="24" t="s">
        <v>234</v>
      </c>
      <c r="C34" s="19" t="s">
        <v>9</v>
      </c>
      <c r="D34" s="21" t="s">
        <v>16</v>
      </c>
      <c r="E34" s="19">
        <v>15</v>
      </c>
      <c r="F34" s="22">
        <v>10520</v>
      </c>
      <c r="G34" s="22">
        <v>10836</v>
      </c>
      <c r="H34" s="20">
        <v>10204</v>
      </c>
      <c r="I34" s="8">
        <f t="shared" si="3"/>
        <v>10520</v>
      </c>
      <c r="J34" s="9">
        <f t="shared" si="4"/>
        <v>10520</v>
      </c>
      <c r="K34" s="10">
        <f t="shared" si="5"/>
        <v>157800</v>
      </c>
      <c r="L34" s="39" t="s">
        <v>402</v>
      </c>
      <c r="M34" s="3" t="s">
        <v>400</v>
      </c>
    </row>
    <row r="35" spans="1:13" ht="38.25" x14ac:dyDescent="0.25">
      <c r="A35" s="17" t="s">
        <v>46</v>
      </c>
      <c r="B35" s="24" t="s">
        <v>235</v>
      </c>
      <c r="C35" s="19" t="s">
        <v>9</v>
      </c>
      <c r="D35" s="21" t="s">
        <v>16</v>
      </c>
      <c r="E35" s="19">
        <v>15</v>
      </c>
      <c r="F35" s="22">
        <v>7312</v>
      </c>
      <c r="G35" s="22">
        <v>7532</v>
      </c>
      <c r="H35" s="20">
        <v>7092</v>
      </c>
      <c r="I35" s="8">
        <f t="shared" si="3"/>
        <v>7312</v>
      </c>
      <c r="J35" s="9">
        <f t="shared" si="4"/>
        <v>7312</v>
      </c>
      <c r="K35" s="10">
        <f t="shared" si="5"/>
        <v>109680</v>
      </c>
      <c r="L35" s="39" t="s">
        <v>402</v>
      </c>
      <c r="M35" s="3" t="s">
        <v>400</v>
      </c>
    </row>
    <row r="36" spans="1:13" ht="38.25" x14ac:dyDescent="0.25">
      <c r="A36" s="17" t="s">
        <v>47</v>
      </c>
      <c r="B36" s="24" t="s">
        <v>236</v>
      </c>
      <c r="C36" s="19" t="s">
        <v>9</v>
      </c>
      <c r="D36" s="21" t="s">
        <v>16</v>
      </c>
      <c r="E36" s="19">
        <v>15</v>
      </c>
      <c r="F36" s="22">
        <v>4006</v>
      </c>
      <c r="G36" s="22">
        <v>4127</v>
      </c>
      <c r="H36" s="20">
        <v>3885</v>
      </c>
      <c r="I36" s="8">
        <f t="shared" si="3"/>
        <v>4006</v>
      </c>
      <c r="J36" s="9">
        <f t="shared" si="4"/>
        <v>4006</v>
      </c>
      <c r="K36" s="10">
        <f t="shared" si="5"/>
        <v>60090</v>
      </c>
      <c r="L36" s="40" t="s">
        <v>405</v>
      </c>
      <c r="M36" s="3" t="s">
        <v>400</v>
      </c>
    </row>
    <row r="37" spans="1:13" ht="51" x14ac:dyDescent="0.25">
      <c r="A37" s="17" t="s">
        <v>48</v>
      </c>
      <c r="B37" s="24" t="s">
        <v>237</v>
      </c>
      <c r="C37" s="19" t="s">
        <v>9</v>
      </c>
      <c r="D37" s="21" t="s">
        <v>16</v>
      </c>
      <c r="E37" s="19">
        <v>1</v>
      </c>
      <c r="F37" s="22">
        <v>39124</v>
      </c>
      <c r="G37" s="22">
        <v>40298</v>
      </c>
      <c r="H37" s="20">
        <v>37950</v>
      </c>
      <c r="I37" s="8">
        <f t="shared" si="3"/>
        <v>39124</v>
      </c>
      <c r="J37" s="9">
        <f t="shared" si="4"/>
        <v>39124</v>
      </c>
      <c r="K37" s="10">
        <f t="shared" si="5"/>
        <v>39124</v>
      </c>
      <c r="L37" s="39" t="s">
        <v>406</v>
      </c>
      <c r="M37" s="3" t="s">
        <v>400</v>
      </c>
    </row>
    <row r="38" spans="1:13" ht="38.25" x14ac:dyDescent="0.25">
      <c r="A38" s="17" t="s">
        <v>49</v>
      </c>
      <c r="B38" s="24" t="s">
        <v>238</v>
      </c>
      <c r="C38" s="19" t="s">
        <v>9</v>
      </c>
      <c r="D38" s="21" t="s">
        <v>16</v>
      </c>
      <c r="E38" s="19">
        <v>1</v>
      </c>
      <c r="F38" s="22">
        <v>12091</v>
      </c>
      <c r="G38" s="22">
        <v>12454</v>
      </c>
      <c r="H38" s="20">
        <v>11728</v>
      </c>
      <c r="I38" s="8">
        <f t="shared" si="3"/>
        <v>12091</v>
      </c>
      <c r="J38" s="9">
        <f t="shared" si="4"/>
        <v>12091</v>
      </c>
      <c r="K38" s="10">
        <f t="shared" si="5"/>
        <v>12091</v>
      </c>
      <c r="L38" s="39" t="s">
        <v>407</v>
      </c>
      <c r="M38" s="3" t="s">
        <v>400</v>
      </c>
    </row>
    <row r="39" spans="1:13" ht="38.25" x14ac:dyDescent="0.25">
      <c r="A39" s="17" t="s">
        <v>50</v>
      </c>
      <c r="B39" s="24" t="s">
        <v>239</v>
      </c>
      <c r="C39" s="19" t="s">
        <v>9</v>
      </c>
      <c r="D39" s="21" t="s">
        <v>16</v>
      </c>
      <c r="E39" s="19">
        <v>15</v>
      </c>
      <c r="F39" s="22">
        <v>2494</v>
      </c>
      <c r="G39" s="22">
        <v>2569</v>
      </c>
      <c r="H39" s="20">
        <v>2419</v>
      </c>
      <c r="I39" s="8">
        <f t="shared" si="3"/>
        <v>2494</v>
      </c>
      <c r="J39" s="9">
        <f t="shared" si="4"/>
        <v>2494</v>
      </c>
      <c r="K39" s="10">
        <f t="shared" si="5"/>
        <v>37410</v>
      </c>
      <c r="L39" s="39" t="s">
        <v>407</v>
      </c>
      <c r="M39" s="3" t="s">
        <v>400</v>
      </c>
    </row>
    <row r="40" spans="1:13" ht="38.25" x14ac:dyDescent="0.25">
      <c r="A40" s="17" t="s">
        <v>51</v>
      </c>
      <c r="B40" s="24" t="s">
        <v>240</v>
      </c>
      <c r="C40" s="19" t="s">
        <v>9</v>
      </c>
      <c r="D40" s="21" t="s">
        <v>16</v>
      </c>
      <c r="E40" s="19">
        <v>15</v>
      </c>
      <c r="F40" s="22">
        <v>1742</v>
      </c>
      <c r="G40" s="22">
        <v>1795</v>
      </c>
      <c r="H40" s="20">
        <v>1689</v>
      </c>
      <c r="I40" s="8">
        <f t="shared" si="3"/>
        <v>1742</v>
      </c>
      <c r="J40" s="9">
        <f t="shared" si="4"/>
        <v>1742</v>
      </c>
      <c r="K40" s="10">
        <f t="shared" si="5"/>
        <v>26130</v>
      </c>
      <c r="L40" s="39" t="s">
        <v>407</v>
      </c>
      <c r="M40" s="3" t="s">
        <v>400</v>
      </c>
    </row>
    <row r="41" spans="1:13" ht="38.25" x14ac:dyDescent="0.25">
      <c r="A41" s="17" t="s">
        <v>52</v>
      </c>
      <c r="B41" s="24" t="s">
        <v>241</v>
      </c>
      <c r="C41" s="19" t="s">
        <v>9</v>
      </c>
      <c r="D41" s="21" t="s">
        <v>16</v>
      </c>
      <c r="E41" s="19">
        <v>15</v>
      </c>
      <c r="F41" s="22">
        <v>8514</v>
      </c>
      <c r="G41" s="22">
        <v>8770</v>
      </c>
      <c r="H41" s="20">
        <v>8258</v>
      </c>
      <c r="I41" s="8">
        <f t="shared" si="3"/>
        <v>8514</v>
      </c>
      <c r="J41" s="9">
        <f t="shared" si="4"/>
        <v>8514</v>
      </c>
      <c r="K41" s="10">
        <f t="shared" si="5"/>
        <v>127710</v>
      </c>
      <c r="L41" s="39" t="s">
        <v>407</v>
      </c>
      <c r="M41" s="3" t="s">
        <v>400</v>
      </c>
    </row>
    <row r="42" spans="1:13" ht="38.25" x14ac:dyDescent="0.25">
      <c r="A42" s="17" t="s">
        <v>53</v>
      </c>
      <c r="B42" s="24" t="s">
        <v>242</v>
      </c>
      <c r="C42" s="19" t="s">
        <v>9</v>
      </c>
      <c r="D42" s="21" t="s">
        <v>16</v>
      </c>
      <c r="E42" s="19">
        <v>1</v>
      </c>
      <c r="F42" s="22">
        <v>5088</v>
      </c>
      <c r="G42" s="22">
        <v>5241</v>
      </c>
      <c r="H42" s="20">
        <v>4935</v>
      </c>
      <c r="I42" s="8">
        <f t="shared" si="3"/>
        <v>5088</v>
      </c>
      <c r="J42" s="9">
        <f t="shared" si="4"/>
        <v>5088</v>
      </c>
      <c r="K42" s="10">
        <f t="shared" si="5"/>
        <v>5088</v>
      </c>
      <c r="L42" s="39" t="s">
        <v>407</v>
      </c>
      <c r="M42" s="3" t="s">
        <v>400</v>
      </c>
    </row>
    <row r="43" spans="1:13" ht="38.25" x14ac:dyDescent="0.25">
      <c r="A43" s="17" t="s">
        <v>54</v>
      </c>
      <c r="B43" s="24" t="s">
        <v>243</v>
      </c>
      <c r="C43" s="19" t="s">
        <v>9</v>
      </c>
      <c r="D43" s="21" t="s">
        <v>16</v>
      </c>
      <c r="E43" s="19">
        <v>1</v>
      </c>
      <c r="F43" s="22">
        <v>21014</v>
      </c>
      <c r="G43" s="22">
        <v>21645</v>
      </c>
      <c r="H43" s="20">
        <v>20383</v>
      </c>
      <c r="I43" s="8">
        <f t="shared" si="3"/>
        <v>21014</v>
      </c>
      <c r="J43" s="9">
        <f t="shared" si="4"/>
        <v>21014</v>
      </c>
      <c r="K43" s="10">
        <f t="shared" si="5"/>
        <v>21014</v>
      </c>
      <c r="L43" s="39" t="s">
        <v>407</v>
      </c>
      <c r="M43" s="3" t="s">
        <v>400</v>
      </c>
    </row>
    <row r="44" spans="1:13" ht="38.25" x14ac:dyDescent="0.25">
      <c r="A44" s="17" t="s">
        <v>55</v>
      </c>
      <c r="B44" s="24" t="s">
        <v>244</v>
      </c>
      <c r="C44" s="19" t="s">
        <v>9</v>
      </c>
      <c r="D44" s="21" t="s">
        <v>16</v>
      </c>
      <c r="E44" s="19">
        <v>1</v>
      </c>
      <c r="F44" s="22">
        <v>4831</v>
      </c>
      <c r="G44" s="22">
        <v>4976</v>
      </c>
      <c r="H44" s="20">
        <v>4686</v>
      </c>
      <c r="I44" s="8">
        <f t="shared" si="3"/>
        <v>4831</v>
      </c>
      <c r="J44" s="9">
        <f t="shared" si="4"/>
        <v>4831</v>
      </c>
      <c r="K44" s="10">
        <f t="shared" si="5"/>
        <v>4831</v>
      </c>
      <c r="L44" s="39" t="s">
        <v>407</v>
      </c>
      <c r="M44" s="3" t="s">
        <v>400</v>
      </c>
    </row>
    <row r="45" spans="1:13" ht="38.25" x14ac:dyDescent="0.25">
      <c r="A45" s="17" t="s">
        <v>56</v>
      </c>
      <c r="B45" s="24" t="s">
        <v>245</v>
      </c>
      <c r="C45" s="19" t="s">
        <v>9</v>
      </c>
      <c r="D45" s="21" t="s">
        <v>16</v>
      </c>
      <c r="E45" s="19">
        <v>1</v>
      </c>
      <c r="F45" s="22">
        <v>10744</v>
      </c>
      <c r="G45" s="22">
        <v>11067</v>
      </c>
      <c r="H45" s="20">
        <v>10421</v>
      </c>
      <c r="I45" s="8">
        <f t="shared" si="3"/>
        <v>10744</v>
      </c>
      <c r="J45" s="9">
        <f t="shared" si="4"/>
        <v>10744</v>
      </c>
      <c r="K45" s="10">
        <f t="shared" si="5"/>
        <v>10744</v>
      </c>
      <c r="L45" s="39" t="s">
        <v>407</v>
      </c>
      <c r="M45" s="3" t="s">
        <v>400</v>
      </c>
    </row>
    <row r="46" spans="1:13" ht="38.25" x14ac:dyDescent="0.25">
      <c r="A46" s="17" t="s">
        <v>57</v>
      </c>
      <c r="B46" s="24" t="s">
        <v>246</v>
      </c>
      <c r="C46" s="19" t="s">
        <v>9</v>
      </c>
      <c r="D46" s="21" t="s">
        <v>16</v>
      </c>
      <c r="E46" s="19">
        <v>1</v>
      </c>
      <c r="F46" s="22">
        <v>3735</v>
      </c>
      <c r="G46" s="22">
        <v>3848</v>
      </c>
      <c r="H46" s="20">
        <v>3622</v>
      </c>
      <c r="I46" s="8">
        <f t="shared" si="3"/>
        <v>3735</v>
      </c>
      <c r="J46" s="9">
        <f t="shared" si="4"/>
        <v>3735</v>
      </c>
      <c r="K46" s="10">
        <f t="shared" si="5"/>
        <v>3735</v>
      </c>
      <c r="L46" s="39" t="s">
        <v>407</v>
      </c>
      <c r="M46" s="3" t="s">
        <v>400</v>
      </c>
    </row>
    <row r="47" spans="1:13" ht="38.25" x14ac:dyDescent="0.25">
      <c r="A47" s="17" t="s">
        <v>58</v>
      </c>
      <c r="B47" s="24" t="s">
        <v>247</v>
      </c>
      <c r="C47" s="19" t="s">
        <v>9</v>
      </c>
      <c r="D47" s="21" t="s">
        <v>16</v>
      </c>
      <c r="E47" s="19">
        <v>15</v>
      </c>
      <c r="F47" s="22">
        <v>2389</v>
      </c>
      <c r="G47" s="22">
        <v>2461</v>
      </c>
      <c r="H47" s="20">
        <v>2317</v>
      </c>
      <c r="I47" s="8">
        <f t="shared" si="3"/>
        <v>2389</v>
      </c>
      <c r="J47" s="9">
        <f t="shared" si="4"/>
        <v>2389</v>
      </c>
      <c r="K47" s="10">
        <f t="shared" si="5"/>
        <v>35835</v>
      </c>
      <c r="L47" s="39" t="s">
        <v>407</v>
      </c>
      <c r="M47" s="3" t="s">
        <v>400</v>
      </c>
    </row>
    <row r="48" spans="1:13" ht="38.25" x14ac:dyDescent="0.25">
      <c r="A48" s="17" t="s">
        <v>59</v>
      </c>
      <c r="B48" s="24" t="s">
        <v>248</v>
      </c>
      <c r="C48" s="19" t="s">
        <v>9</v>
      </c>
      <c r="D48" s="21" t="s">
        <v>16</v>
      </c>
      <c r="E48" s="19">
        <v>1</v>
      </c>
      <c r="F48" s="22">
        <v>7689</v>
      </c>
      <c r="G48" s="22">
        <v>7920</v>
      </c>
      <c r="H48" s="20">
        <v>7458</v>
      </c>
      <c r="I48" s="8">
        <f t="shared" si="3"/>
        <v>7689</v>
      </c>
      <c r="J48" s="9">
        <f t="shared" si="4"/>
        <v>7689</v>
      </c>
      <c r="K48" s="10">
        <f t="shared" si="5"/>
        <v>7689</v>
      </c>
      <c r="L48" s="39" t="s">
        <v>407</v>
      </c>
      <c r="M48" s="3" t="s">
        <v>400</v>
      </c>
    </row>
    <row r="49" spans="1:13" ht="38.25" x14ac:dyDescent="0.25">
      <c r="A49" s="17" t="s">
        <v>60</v>
      </c>
      <c r="B49" s="24" t="s">
        <v>249</v>
      </c>
      <c r="C49" s="19" t="s">
        <v>9</v>
      </c>
      <c r="D49" s="21" t="s">
        <v>16</v>
      </c>
      <c r="E49" s="19">
        <v>1</v>
      </c>
      <c r="F49" s="22">
        <v>1854</v>
      </c>
      <c r="G49" s="22">
        <v>1910</v>
      </c>
      <c r="H49" s="20">
        <v>1798</v>
      </c>
      <c r="I49" s="8">
        <f t="shared" si="3"/>
        <v>1854</v>
      </c>
      <c r="J49" s="9">
        <f t="shared" si="4"/>
        <v>1854</v>
      </c>
      <c r="K49" s="10">
        <f t="shared" si="5"/>
        <v>1854</v>
      </c>
      <c r="L49" s="39" t="s">
        <v>407</v>
      </c>
      <c r="M49" s="3" t="s">
        <v>400</v>
      </c>
    </row>
    <row r="50" spans="1:13" ht="51" x14ac:dyDescent="0.25">
      <c r="A50" s="17" t="s">
        <v>61</v>
      </c>
      <c r="B50" s="24" t="s">
        <v>250</v>
      </c>
      <c r="C50" s="19" t="s">
        <v>9</v>
      </c>
      <c r="D50" s="21" t="s">
        <v>16</v>
      </c>
      <c r="E50" s="19">
        <v>1</v>
      </c>
      <c r="F50" s="22">
        <v>5372</v>
      </c>
      <c r="G50" s="22">
        <v>5534</v>
      </c>
      <c r="H50" s="20">
        <v>5210</v>
      </c>
      <c r="I50" s="8">
        <f t="shared" si="3"/>
        <v>5372</v>
      </c>
      <c r="J50" s="9">
        <f t="shared" si="4"/>
        <v>5372</v>
      </c>
      <c r="K50" s="10">
        <f t="shared" si="5"/>
        <v>5372</v>
      </c>
      <c r="L50" s="39" t="s">
        <v>407</v>
      </c>
      <c r="M50" s="3" t="s">
        <v>400</v>
      </c>
    </row>
    <row r="51" spans="1:13" ht="38.25" x14ac:dyDescent="0.25">
      <c r="A51" s="17" t="s">
        <v>62</v>
      </c>
      <c r="B51" s="24" t="s">
        <v>251</v>
      </c>
      <c r="C51" s="19" t="s">
        <v>9</v>
      </c>
      <c r="D51" s="21" t="s">
        <v>16</v>
      </c>
      <c r="E51" s="19">
        <v>1</v>
      </c>
      <c r="F51" s="22">
        <v>2455</v>
      </c>
      <c r="G51" s="22">
        <v>2529</v>
      </c>
      <c r="H51" s="20">
        <v>2381</v>
      </c>
      <c r="I51" s="8">
        <f t="shared" si="3"/>
        <v>2455</v>
      </c>
      <c r="J51" s="9">
        <f t="shared" si="4"/>
        <v>2455</v>
      </c>
      <c r="K51" s="10">
        <f t="shared" si="5"/>
        <v>2455</v>
      </c>
      <c r="L51" s="39" t="s">
        <v>407</v>
      </c>
      <c r="M51" s="3" t="s">
        <v>400</v>
      </c>
    </row>
    <row r="52" spans="1:13" ht="38.25" x14ac:dyDescent="0.25">
      <c r="A52" s="17" t="s">
        <v>63</v>
      </c>
      <c r="B52" s="24" t="s">
        <v>252</v>
      </c>
      <c r="C52" s="19" t="s">
        <v>9</v>
      </c>
      <c r="D52" s="21" t="s">
        <v>16</v>
      </c>
      <c r="E52" s="19">
        <v>1</v>
      </c>
      <c r="F52" s="22">
        <v>9939</v>
      </c>
      <c r="G52" s="22">
        <v>10238</v>
      </c>
      <c r="H52" s="20">
        <v>9640</v>
      </c>
      <c r="I52" s="8">
        <f t="shared" si="3"/>
        <v>9939</v>
      </c>
      <c r="J52" s="9">
        <f t="shared" si="4"/>
        <v>9939</v>
      </c>
      <c r="K52" s="10">
        <f t="shared" si="5"/>
        <v>9939</v>
      </c>
      <c r="L52" s="39" t="s">
        <v>407</v>
      </c>
      <c r="M52" s="3" t="s">
        <v>400</v>
      </c>
    </row>
    <row r="53" spans="1:13" ht="38.25" x14ac:dyDescent="0.25">
      <c r="A53" s="17" t="s">
        <v>64</v>
      </c>
      <c r="B53" s="24" t="s">
        <v>253</v>
      </c>
      <c r="C53" s="19" t="s">
        <v>9</v>
      </c>
      <c r="D53" s="21" t="s">
        <v>16</v>
      </c>
      <c r="E53" s="19">
        <v>15</v>
      </c>
      <c r="F53" s="22">
        <v>2692</v>
      </c>
      <c r="G53" s="22">
        <v>2773</v>
      </c>
      <c r="H53" s="20">
        <v>2611</v>
      </c>
      <c r="I53" s="8">
        <f t="shared" si="3"/>
        <v>2692</v>
      </c>
      <c r="J53" s="9">
        <f t="shared" si="4"/>
        <v>2692</v>
      </c>
      <c r="K53" s="10">
        <f t="shared" si="5"/>
        <v>40380</v>
      </c>
      <c r="L53" s="39" t="s">
        <v>407</v>
      </c>
      <c r="M53" s="3" t="s">
        <v>400</v>
      </c>
    </row>
    <row r="54" spans="1:13" ht="38.25" x14ac:dyDescent="0.25">
      <c r="A54" s="17" t="s">
        <v>65</v>
      </c>
      <c r="B54" s="24" t="s">
        <v>254</v>
      </c>
      <c r="C54" s="19" t="s">
        <v>9</v>
      </c>
      <c r="D54" s="21" t="s">
        <v>16</v>
      </c>
      <c r="E54" s="19">
        <v>1</v>
      </c>
      <c r="F54" s="22">
        <v>14856</v>
      </c>
      <c r="G54" s="22">
        <v>15302</v>
      </c>
      <c r="H54" s="20">
        <v>14410</v>
      </c>
      <c r="I54" s="8">
        <f t="shared" si="3"/>
        <v>14856</v>
      </c>
      <c r="J54" s="9">
        <f t="shared" si="4"/>
        <v>14856</v>
      </c>
      <c r="K54" s="10">
        <f t="shared" si="5"/>
        <v>14856</v>
      </c>
      <c r="L54" s="39" t="s">
        <v>407</v>
      </c>
      <c r="M54" s="3" t="s">
        <v>400</v>
      </c>
    </row>
    <row r="55" spans="1:13" ht="38.25" x14ac:dyDescent="0.25">
      <c r="A55" s="17" t="s">
        <v>66</v>
      </c>
      <c r="B55" s="24" t="s">
        <v>255</v>
      </c>
      <c r="C55" s="19" t="s">
        <v>9</v>
      </c>
      <c r="D55" s="21" t="s">
        <v>16</v>
      </c>
      <c r="E55" s="19">
        <v>1</v>
      </c>
      <c r="F55" s="22">
        <v>6032</v>
      </c>
      <c r="G55" s="22">
        <v>6213</v>
      </c>
      <c r="H55" s="20">
        <v>5851</v>
      </c>
      <c r="I55" s="8">
        <f t="shared" si="3"/>
        <v>6032</v>
      </c>
      <c r="J55" s="9">
        <f t="shared" si="4"/>
        <v>6032</v>
      </c>
      <c r="K55" s="10">
        <f t="shared" si="5"/>
        <v>6032</v>
      </c>
      <c r="L55" s="39" t="s">
        <v>407</v>
      </c>
      <c r="M55" s="3" t="s">
        <v>400</v>
      </c>
    </row>
    <row r="56" spans="1:13" ht="38.25" x14ac:dyDescent="0.25">
      <c r="A56" s="17" t="s">
        <v>67</v>
      </c>
      <c r="B56" s="24" t="s">
        <v>256</v>
      </c>
      <c r="C56" s="19" t="s">
        <v>9</v>
      </c>
      <c r="D56" s="21" t="s">
        <v>16</v>
      </c>
      <c r="E56" s="19">
        <v>1</v>
      </c>
      <c r="F56" s="22">
        <v>2442</v>
      </c>
      <c r="G56" s="22">
        <v>2516</v>
      </c>
      <c r="H56" s="20">
        <v>2368</v>
      </c>
      <c r="I56" s="8">
        <f t="shared" si="3"/>
        <v>2442</v>
      </c>
      <c r="J56" s="9">
        <f t="shared" si="4"/>
        <v>2442</v>
      </c>
      <c r="K56" s="10">
        <f t="shared" si="5"/>
        <v>2442</v>
      </c>
      <c r="L56" s="39" t="s">
        <v>407</v>
      </c>
      <c r="M56" s="3" t="s">
        <v>400</v>
      </c>
    </row>
    <row r="57" spans="1:13" ht="38.25" x14ac:dyDescent="0.25">
      <c r="A57" s="17" t="s">
        <v>68</v>
      </c>
      <c r="B57" s="24" t="s">
        <v>257</v>
      </c>
      <c r="C57" s="19" t="s">
        <v>9</v>
      </c>
      <c r="D57" s="21" t="s">
        <v>16</v>
      </c>
      <c r="E57" s="19">
        <v>1</v>
      </c>
      <c r="F57" s="22">
        <v>1181</v>
      </c>
      <c r="G57" s="22">
        <v>1217</v>
      </c>
      <c r="H57" s="20">
        <v>1145</v>
      </c>
      <c r="I57" s="8">
        <f t="shared" si="3"/>
        <v>1181</v>
      </c>
      <c r="J57" s="9">
        <f t="shared" si="4"/>
        <v>1181</v>
      </c>
      <c r="K57" s="10">
        <f t="shared" si="5"/>
        <v>1181</v>
      </c>
      <c r="L57" s="39" t="s">
        <v>407</v>
      </c>
      <c r="M57" s="3" t="s">
        <v>400</v>
      </c>
    </row>
    <row r="58" spans="1:13" ht="38.25" x14ac:dyDescent="0.25">
      <c r="A58" s="17" t="s">
        <v>69</v>
      </c>
      <c r="B58" s="24" t="s">
        <v>258</v>
      </c>
      <c r="C58" s="19" t="s">
        <v>9</v>
      </c>
      <c r="D58" s="21" t="s">
        <v>16</v>
      </c>
      <c r="E58" s="19">
        <v>15</v>
      </c>
      <c r="F58" s="22">
        <v>726</v>
      </c>
      <c r="G58" s="22">
        <v>748</v>
      </c>
      <c r="H58" s="20">
        <v>704</v>
      </c>
      <c r="I58" s="8">
        <f t="shared" si="3"/>
        <v>726</v>
      </c>
      <c r="J58" s="9">
        <f t="shared" si="4"/>
        <v>726</v>
      </c>
      <c r="K58" s="10">
        <f t="shared" si="5"/>
        <v>10890</v>
      </c>
      <c r="L58" s="39" t="s">
        <v>407</v>
      </c>
      <c r="M58" s="3" t="s">
        <v>400</v>
      </c>
    </row>
    <row r="59" spans="1:13" ht="38.25" x14ac:dyDescent="0.25">
      <c r="A59" s="17" t="s">
        <v>70</v>
      </c>
      <c r="B59" s="24" t="s">
        <v>259</v>
      </c>
      <c r="C59" s="19" t="s">
        <v>9</v>
      </c>
      <c r="D59" s="21" t="s">
        <v>16</v>
      </c>
      <c r="E59" s="19">
        <v>1</v>
      </c>
      <c r="F59" s="22">
        <v>2494</v>
      </c>
      <c r="G59" s="22">
        <v>2569</v>
      </c>
      <c r="H59" s="20">
        <v>2419</v>
      </c>
      <c r="I59" s="8">
        <f t="shared" si="3"/>
        <v>2494</v>
      </c>
      <c r="J59" s="9">
        <f t="shared" si="4"/>
        <v>2494</v>
      </c>
      <c r="K59" s="10">
        <f t="shared" si="5"/>
        <v>2494</v>
      </c>
      <c r="L59" s="39" t="s">
        <v>407</v>
      </c>
      <c r="M59" s="3" t="s">
        <v>400</v>
      </c>
    </row>
    <row r="60" spans="1:13" ht="38.25" x14ac:dyDescent="0.25">
      <c r="A60" s="17" t="s">
        <v>71</v>
      </c>
      <c r="B60" s="24" t="s">
        <v>260</v>
      </c>
      <c r="C60" s="19" t="s">
        <v>9</v>
      </c>
      <c r="D60" s="21" t="s">
        <v>16</v>
      </c>
      <c r="E60" s="19">
        <v>1</v>
      </c>
      <c r="F60" s="22">
        <v>5874</v>
      </c>
      <c r="G60" s="22">
        <v>6051</v>
      </c>
      <c r="H60" s="20">
        <v>5697</v>
      </c>
      <c r="I60" s="8">
        <f t="shared" si="3"/>
        <v>5874</v>
      </c>
      <c r="J60" s="9">
        <f t="shared" si="4"/>
        <v>5874</v>
      </c>
      <c r="K60" s="10">
        <f t="shared" si="5"/>
        <v>5874</v>
      </c>
      <c r="L60" s="39" t="s">
        <v>407</v>
      </c>
      <c r="M60" s="3" t="s">
        <v>400</v>
      </c>
    </row>
    <row r="61" spans="1:13" ht="38.25" x14ac:dyDescent="0.25">
      <c r="A61" s="17" t="s">
        <v>72</v>
      </c>
      <c r="B61" s="24" t="s">
        <v>261</v>
      </c>
      <c r="C61" s="19" t="s">
        <v>9</v>
      </c>
      <c r="D61" s="21" t="s">
        <v>16</v>
      </c>
      <c r="E61" s="19">
        <v>15</v>
      </c>
      <c r="F61" s="22">
        <v>739</v>
      </c>
      <c r="G61" s="22">
        <v>762</v>
      </c>
      <c r="H61" s="20">
        <v>716</v>
      </c>
      <c r="I61" s="8">
        <f t="shared" si="3"/>
        <v>739</v>
      </c>
      <c r="J61" s="9">
        <f t="shared" si="4"/>
        <v>739</v>
      </c>
      <c r="K61" s="10">
        <f t="shared" si="5"/>
        <v>11085</v>
      </c>
      <c r="L61" s="39" t="s">
        <v>407</v>
      </c>
      <c r="M61" s="3" t="s">
        <v>400</v>
      </c>
    </row>
    <row r="62" spans="1:13" ht="38.25" x14ac:dyDescent="0.25">
      <c r="A62" s="17" t="s">
        <v>73</v>
      </c>
      <c r="B62" s="24" t="s">
        <v>262</v>
      </c>
      <c r="C62" s="19" t="s">
        <v>9</v>
      </c>
      <c r="D62" s="21" t="s">
        <v>16</v>
      </c>
      <c r="E62" s="19">
        <v>15</v>
      </c>
      <c r="F62" s="22">
        <v>316</v>
      </c>
      <c r="G62" s="22">
        <v>326</v>
      </c>
      <c r="H62" s="20">
        <v>306</v>
      </c>
      <c r="I62" s="8">
        <f t="shared" si="3"/>
        <v>316</v>
      </c>
      <c r="J62" s="9">
        <f t="shared" si="4"/>
        <v>316</v>
      </c>
      <c r="K62" s="10">
        <f t="shared" si="5"/>
        <v>4740</v>
      </c>
      <c r="L62" s="39" t="s">
        <v>407</v>
      </c>
      <c r="M62" s="3" t="s">
        <v>400</v>
      </c>
    </row>
    <row r="63" spans="1:13" ht="38.25" x14ac:dyDescent="0.25">
      <c r="A63" s="17" t="s">
        <v>74</v>
      </c>
      <c r="B63" s="24" t="s">
        <v>263</v>
      </c>
      <c r="C63" s="19" t="s">
        <v>9</v>
      </c>
      <c r="D63" s="21" t="s">
        <v>16</v>
      </c>
      <c r="E63" s="19">
        <v>15</v>
      </c>
      <c r="F63" s="22">
        <v>396</v>
      </c>
      <c r="G63" s="22">
        <v>408</v>
      </c>
      <c r="H63" s="20">
        <v>384</v>
      </c>
      <c r="I63" s="8">
        <f t="shared" si="3"/>
        <v>396</v>
      </c>
      <c r="J63" s="9">
        <f t="shared" si="4"/>
        <v>396</v>
      </c>
      <c r="K63" s="10">
        <f t="shared" si="5"/>
        <v>5940</v>
      </c>
      <c r="L63" s="39" t="s">
        <v>407</v>
      </c>
      <c r="M63" s="3" t="s">
        <v>400</v>
      </c>
    </row>
    <row r="64" spans="1:13" ht="38.25" x14ac:dyDescent="0.25">
      <c r="A64" s="17" t="s">
        <v>75</v>
      </c>
      <c r="B64" s="24" t="s">
        <v>264</v>
      </c>
      <c r="C64" s="19" t="s">
        <v>9</v>
      </c>
      <c r="D64" s="21" t="s">
        <v>16</v>
      </c>
      <c r="E64" s="19">
        <v>15</v>
      </c>
      <c r="F64" s="22">
        <v>2620</v>
      </c>
      <c r="G64" s="22">
        <v>2699</v>
      </c>
      <c r="H64" s="20">
        <v>2541</v>
      </c>
      <c r="I64" s="8">
        <f t="shared" si="3"/>
        <v>2620</v>
      </c>
      <c r="J64" s="9">
        <f t="shared" si="4"/>
        <v>2620</v>
      </c>
      <c r="K64" s="10">
        <f t="shared" si="5"/>
        <v>39300</v>
      </c>
      <c r="L64" s="39" t="s">
        <v>407</v>
      </c>
      <c r="M64" s="3" t="s">
        <v>400</v>
      </c>
    </row>
    <row r="65" spans="1:13" ht="38.25" x14ac:dyDescent="0.25">
      <c r="A65" s="17" t="s">
        <v>76</v>
      </c>
      <c r="B65" s="24" t="s">
        <v>265</v>
      </c>
      <c r="C65" s="19" t="s">
        <v>9</v>
      </c>
      <c r="D65" s="21" t="s">
        <v>16</v>
      </c>
      <c r="E65" s="19">
        <v>3</v>
      </c>
      <c r="F65" s="22">
        <v>1795</v>
      </c>
      <c r="G65" s="22">
        <v>1849</v>
      </c>
      <c r="H65" s="20">
        <v>1741</v>
      </c>
      <c r="I65" s="8">
        <f t="shared" si="3"/>
        <v>1795</v>
      </c>
      <c r="J65" s="9">
        <f t="shared" si="4"/>
        <v>1795</v>
      </c>
      <c r="K65" s="10">
        <f t="shared" si="5"/>
        <v>5385</v>
      </c>
      <c r="L65" s="39" t="s">
        <v>407</v>
      </c>
      <c r="M65" s="3" t="s">
        <v>400</v>
      </c>
    </row>
    <row r="66" spans="1:13" ht="38.25" x14ac:dyDescent="0.25">
      <c r="A66" s="17" t="s">
        <v>77</v>
      </c>
      <c r="B66" s="24" t="s">
        <v>266</v>
      </c>
      <c r="C66" s="19" t="s">
        <v>9</v>
      </c>
      <c r="D66" s="21" t="s">
        <v>16</v>
      </c>
      <c r="E66" s="19">
        <v>2</v>
      </c>
      <c r="F66" s="22">
        <v>2224</v>
      </c>
      <c r="G66" s="22">
        <v>2291</v>
      </c>
      <c r="H66" s="20">
        <v>2157</v>
      </c>
      <c r="I66" s="8">
        <f t="shared" si="3"/>
        <v>2224</v>
      </c>
      <c r="J66" s="9">
        <f t="shared" si="4"/>
        <v>2224</v>
      </c>
      <c r="K66" s="10">
        <f t="shared" si="5"/>
        <v>4448</v>
      </c>
      <c r="L66" s="39" t="s">
        <v>407</v>
      </c>
      <c r="M66" s="3" t="s">
        <v>400</v>
      </c>
    </row>
    <row r="67" spans="1:13" ht="38.25" x14ac:dyDescent="0.25">
      <c r="A67" s="17" t="s">
        <v>78</v>
      </c>
      <c r="B67" s="24" t="s">
        <v>267</v>
      </c>
      <c r="C67" s="19" t="s">
        <v>9</v>
      </c>
      <c r="D67" s="21" t="s">
        <v>16</v>
      </c>
      <c r="E67" s="19">
        <v>15</v>
      </c>
      <c r="F67" s="22">
        <v>369</v>
      </c>
      <c r="G67" s="22">
        <v>381</v>
      </c>
      <c r="H67" s="20">
        <v>357</v>
      </c>
      <c r="I67" s="8">
        <f t="shared" si="3"/>
        <v>369</v>
      </c>
      <c r="J67" s="9">
        <f t="shared" si="4"/>
        <v>369</v>
      </c>
      <c r="K67" s="10">
        <f t="shared" si="5"/>
        <v>5535</v>
      </c>
      <c r="L67" s="39" t="s">
        <v>407</v>
      </c>
      <c r="M67" s="3" t="s">
        <v>400</v>
      </c>
    </row>
    <row r="68" spans="1:13" ht="38.25" x14ac:dyDescent="0.25">
      <c r="A68" s="17" t="s">
        <v>79</v>
      </c>
      <c r="B68" s="24" t="s">
        <v>268</v>
      </c>
      <c r="C68" s="19" t="s">
        <v>9</v>
      </c>
      <c r="D68" s="21" t="s">
        <v>16</v>
      </c>
      <c r="E68" s="19">
        <v>15</v>
      </c>
      <c r="F68" s="22">
        <v>1927</v>
      </c>
      <c r="G68" s="22">
        <v>1985</v>
      </c>
      <c r="H68" s="20">
        <v>1869</v>
      </c>
      <c r="I68" s="8">
        <f t="shared" si="3"/>
        <v>1927</v>
      </c>
      <c r="J68" s="9">
        <f t="shared" si="4"/>
        <v>1927</v>
      </c>
      <c r="K68" s="10">
        <f t="shared" si="5"/>
        <v>28905</v>
      </c>
      <c r="L68" s="39" t="s">
        <v>407</v>
      </c>
      <c r="M68" s="3" t="s">
        <v>400</v>
      </c>
    </row>
    <row r="69" spans="1:13" ht="38.25" x14ac:dyDescent="0.25">
      <c r="A69" s="17" t="s">
        <v>80</v>
      </c>
      <c r="B69" s="24" t="s">
        <v>269</v>
      </c>
      <c r="C69" s="19" t="s">
        <v>9</v>
      </c>
      <c r="D69" s="21" t="s">
        <v>16</v>
      </c>
      <c r="E69" s="19">
        <v>15</v>
      </c>
      <c r="F69" s="22">
        <v>2125</v>
      </c>
      <c r="G69" s="22">
        <v>2189</v>
      </c>
      <c r="H69" s="20">
        <v>2061</v>
      </c>
      <c r="I69" s="8">
        <f t="shared" si="3"/>
        <v>2125</v>
      </c>
      <c r="J69" s="9">
        <f t="shared" si="4"/>
        <v>2125</v>
      </c>
      <c r="K69" s="10">
        <f t="shared" si="5"/>
        <v>31875</v>
      </c>
      <c r="L69" s="39" t="s">
        <v>408</v>
      </c>
    </row>
    <row r="70" spans="1:13" ht="38.25" x14ac:dyDescent="0.25">
      <c r="A70" s="17" t="s">
        <v>81</v>
      </c>
      <c r="B70" s="24" t="s">
        <v>270</v>
      </c>
      <c r="C70" s="19" t="s">
        <v>9</v>
      </c>
      <c r="D70" s="21" t="s">
        <v>16</v>
      </c>
      <c r="E70" s="19">
        <v>2</v>
      </c>
      <c r="F70" s="22">
        <v>627</v>
      </c>
      <c r="G70" s="22">
        <v>646</v>
      </c>
      <c r="H70" s="20">
        <v>608</v>
      </c>
      <c r="I70" s="8">
        <f t="shared" si="3"/>
        <v>627</v>
      </c>
      <c r="J70" s="9">
        <f t="shared" si="4"/>
        <v>627</v>
      </c>
      <c r="K70" s="10">
        <f t="shared" si="5"/>
        <v>1254</v>
      </c>
      <c r="L70" s="39" t="s">
        <v>407</v>
      </c>
      <c r="M70" s="3" t="s">
        <v>400</v>
      </c>
    </row>
    <row r="71" spans="1:13" ht="38.25" x14ac:dyDescent="0.25">
      <c r="A71" s="17" t="s">
        <v>82</v>
      </c>
      <c r="B71" s="24" t="s">
        <v>271</v>
      </c>
      <c r="C71" s="19" t="s">
        <v>9</v>
      </c>
      <c r="D71" s="21" t="s">
        <v>16</v>
      </c>
      <c r="E71" s="19">
        <v>3</v>
      </c>
      <c r="F71" s="22">
        <v>4963</v>
      </c>
      <c r="G71" s="22">
        <v>5112</v>
      </c>
      <c r="H71" s="20">
        <v>4814</v>
      </c>
      <c r="I71" s="8">
        <f t="shared" si="3"/>
        <v>4963</v>
      </c>
      <c r="J71" s="9">
        <f t="shared" si="4"/>
        <v>4963</v>
      </c>
      <c r="K71" s="10">
        <f t="shared" si="5"/>
        <v>14889</v>
      </c>
      <c r="L71" s="39" t="s">
        <v>407</v>
      </c>
      <c r="M71" s="3" t="s">
        <v>400</v>
      </c>
    </row>
    <row r="72" spans="1:13" ht="38.25" x14ac:dyDescent="0.25">
      <c r="A72" s="17" t="s">
        <v>83</v>
      </c>
      <c r="B72" s="24" t="s">
        <v>272</v>
      </c>
      <c r="C72" s="19" t="s">
        <v>9</v>
      </c>
      <c r="D72" s="21" t="s">
        <v>16</v>
      </c>
      <c r="E72" s="19">
        <v>1</v>
      </c>
      <c r="F72" s="22">
        <v>825</v>
      </c>
      <c r="G72" s="22">
        <v>850</v>
      </c>
      <c r="H72" s="20">
        <v>800</v>
      </c>
      <c r="I72" s="8">
        <f t="shared" si="3"/>
        <v>825</v>
      </c>
      <c r="J72" s="9">
        <f t="shared" si="4"/>
        <v>825</v>
      </c>
      <c r="K72" s="10">
        <f t="shared" si="5"/>
        <v>825</v>
      </c>
      <c r="L72" s="39" t="s">
        <v>409</v>
      </c>
      <c r="M72" s="3" t="s">
        <v>400</v>
      </c>
    </row>
    <row r="73" spans="1:13" ht="38.25" x14ac:dyDescent="0.25">
      <c r="A73" s="17" t="s">
        <v>84</v>
      </c>
      <c r="B73" s="24" t="s">
        <v>273</v>
      </c>
      <c r="C73" s="19" t="s">
        <v>9</v>
      </c>
      <c r="D73" s="21" t="s">
        <v>16</v>
      </c>
      <c r="E73" s="19">
        <v>1</v>
      </c>
      <c r="F73" s="22">
        <v>2059</v>
      </c>
      <c r="G73" s="22">
        <v>2121</v>
      </c>
      <c r="H73" s="20">
        <v>1997</v>
      </c>
      <c r="I73" s="8">
        <f t="shared" si="3"/>
        <v>2059</v>
      </c>
      <c r="J73" s="9">
        <f t="shared" si="4"/>
        <v>2059</v>
      </c>
      <c r="K73" s="10">
        <f t="shared" si="5"/>
        <v>2059</v>
      </c>
      <c r="L73" s="39" t="s">
        <v>407</v>
      </c>
      <c r="M73" s="3" t="s">
        <v>400</v>
      </c>
    </row>
    <row r="74" spans="1:13" ht="38.25" x14ac:dyDescent="0.25">
      <c r="A74" s="17" t="s">
        <v>85</v>
      </c>
      <c r="B74" s="24" t="s">
        <v>274</v>
      </c>
      <c r="C74" s="19" t="s">
        <v>9</v>
      </c>
      <c r="D74" s="21" t="s">
        <v>16</v>
      </c>
      <c r="E74" s="19">
        <v>1</v>
      </c>
      <c r="F74" s="22">
        <v>28162</v>
      </c>
      <c r="G74" s="22">
        <v>29007</v>
      </c>
      <c r="H74" s="20">
        <v>27317</v>
      </c>
      <c r="I74" s="8">
        <f t="shared" si="3"/>
        <v>28162</v>
      </c>
      <c r="J74" s="9">
        <f t="shared" si="4"/>
        <v>28162</v>
      </c>
      <c r="K74" s="10">
        <f t="shared" si="5"/>
        <v>28162</v>
      </c>
      <c r="L74" s="39" t="s">
        <v>407</v>
      </c>
      <c r="M74" s="3" t="s">
        <v>400</v>
      </c>
    </row>
    <row r="75" spans="1:13" ht="76.5" x14ac:dyDescent="0.25">
      <c r="A75" s="17" t="s">
        <v>86</v>
      </c>
      <c r="B75" s="24" t="s">
        <v>275</v>
      </c>
      <c r="C75" s="19" t="s">
        <v>9</v>
      </c>
      <c r="D75" s="21" t="s">
        <v>16</v>
      </c>
      <c r="E75" s="19">
        <v>1</v>
      </c>
      <c r="F75" s="22">
        <v>7352</v>
      </c>
      <c r="G75" s="22">
        <v>7573</v>
      </c>
      <c r="H75" s="20">
        <v>7131</v>
      </c>
      <c r="I75" s="8">
        <f t="shared" si="3"/>
        <v>7352</v>
      </c>
      <c r="J75" s="9">
        <f t="shared" si="4"/>
        <v>7352</v>
      </c>
      <c r="K75" s="10">
        <f t="shared" si="5"/>
        <v>7352</v>
      </c>
      <c r="L75" s="39" t="s">
        <v>399</v>
      </c>
      <c r="M75" s="3" t="s">
        <v>400</v>
      </c>
    </row>
    <row r="76" spans="1:13" ht="51" x14ac:dyDescent="0.25">
      <c r="A76" s="17" t="s">
        <v>87</v>
      </c>
      <c r="B76" s="24" t="s">
        <v>276</v>
      </c>
      <c r="C76" s="19" t="s">
        <v>9</v>
      </c>
      <c r="D76" s="21" t="s">
        <v>16</v>
      </c>
      <c r="E76" s="19">
        <v>1</v>
      </c>
      <c r="F76" s="22">
        <v>7352</v>
      </c>
      <c r="G76" s="22">
        <v>7573</v>
      </c>
      <c r="H76" s="20">
        <v>7131</v>
      </c>
      <c r="I76" s="8">
        <f t="shared" si="3"/>
        <v>7352</v>
      </c>
      <c r="J76" s="9">
        <f t="shared" si="4"/>
        <v>7352</v>
      </c>
      <c r="K76" s="10">
        <f t="shared" si="5"/>
        <v>7352</v>
      </c>
      <c r="L76" s="39" t="s">
        <v>399</v>
      </c>
      <c r="M76" s="3" t="s">
        <v>400</v>
      </c>
    </row>
    <row r="77" spans="1:13" ht="38.25" x14ac:dyDescent="0.25">
      <c r="A77" s="17" t="s">
        <v>88</v>
      </c>
      <c r="B77" s="24" t="s">
        <v>277</v>
      </c>
      <c r="C77" s="19" t="s">
        <v>9</v>
      </c>
      <c r="D77" s="21" t="s">
        <v>16</v>
      </c>
      <c r="E77" s="19">
        <v>1</v>
      </c>
      <c r="F77" s="22">
        <v>3247</v>
      </c>
      <c r="G77" s="22">
        <v>3345</v>
      </c>
      <c r="H77" s="20">
        <v>3149</v>
      </c>
      <c r="I77" s="8">
        <f t="shared" ref="I77:I140" si="6">AVERAGE(F77:H77)</f>
        <v>3247</v>
      </c>
      <c r="J77" s="9">
        <f t="shared" ref="J77:J140" si="7">ROUND(I77,2)</f>
        <v>3247</v>
      </c>
      <c r="K77" s="10">
        <f t="shared" ref="K77:K140" si="8">PRODUCT(E77,J77)</f>
        <v>3247</v>
      </c>
      <c r="L77" s="39" t="s">
        <v>399</v>
      </c>
      <c r="M77" s="3" t="s">
        <v>400</v>
      </c>
    </row>
    <row r="78" spans="1:13" ht="89.25" x14ac:dyDescent="0.25">
      <c r="A78" s="17" t="s">
        <v>89</v>
      </c>
      <c r="B78" s="24" t="s">
        <v>278</v>
      </c>
      <c r="C78" s="19" t="s">
        <v>9</v>
      </c>
      <c r="D78" s="21" t="s">
        <v>16</v>
      </c>
      <c r="E78" s="19">
        <v>1</v>
      </c>
      <c r="F78" s="22">
        <v>508</v>
      </c>
      <c r="G78" s="22">
        <v>524</v>
      </c>
      <c r="H78" s="20">
        <v>492</v>
      </c>
      <c r="I78" s="8">
        <f t="shared" si="6"/>
        <v>508</v>
      </c>
      <c r="J78" s="9">
        <f t="shared" si="7"/>
        <v>508</v>
      </c>
      <c r="K78" s="10">
        <f t="shared" si="8"/>
        <v>508</v>
      </c>
      <c r="L78" s="39" t="s">
        <v>410</v>
      </c>
    </row>
    <row r="79" spans="1:13" ht="38.25" x14ac:dyDescent="0.25">
      <c r="A79" s="17" t="s">
        <v>90</v>
      </c>
      <c r="B79" s="24" t="s">
        <v>279</v>
      </c>
      <c r="C79" s="19" t="s">
        <v>9</v>
      </c>
      <c r="D79" s="21" t="s">
        <v>16</v>
      </c>
      <c r="E79" s="19">
        <v>1</v>
      </c>
      <c r="F79" s="22">
        <v>38596</v>
      </c>
      <c r="G79" s="22">
        <v>39754</v>
      </c>
      <c r="H79" s="20">
        <v>37438</v>
      </c>
      <c r="I79" s="8">
        <f t="shared" si="6"/>
        <v>38596</v>
      </c>
      <c r="J79" s="9">
        <f t="shared" si="7"/>
        <v>38596</v>
      </c>
      <c r="K79" s="10">
        <f t="shared" si="8"/>
        <v>38596</v>
      </c>
      <c r="L79" s="39" t="s">
        <v>411</v>
      </c>
      <c r="M79" s="3" t="s">
        <v>400</v>
      </c>
    </row>
    <row r="80" spans="1:13" ht="38.25" x14ac:dyDescent="0.25">
      <c r="A80" s="17" t="s">
        <v>91</v>
      </c>
      <c r="B80" s="24" t="s">
        <v>280</v>
      </c>
      <c r="C80" s="19" t="s">
        <v>9</v>
      </c>
      <c r="D80" s="21" t="s">
        <v>16</v>
      </c>
      <c r="E80" s="19">
        <v>1</v>
      </c>
      <c r="F80" s="22">
        <v>7134</v>
      </c>
      <c r="G80" s="22">
        <v>7349</v>
      </c>
      <c r="H80" s="20">
        <v>6919</v>
      </c>
      <c r="I80" s="8">
        <f t="shared" si="6"/>
        <v>7134</v>
      </c>
      <c r="J80" s="9">
        <f t="shared" si="7"/>
        <v>7134</v>
      </c>
      <c r="K80" s="10">
        <f t="shared" si="8"/>
        <v>7134</v>
      </c>
      <c r="L80" s="39" t="s">
        <v>402</v>
      </c>
      <c r="M80" s="3" t="s">
        <v>400</v>
      </c>
    </row>
    <row r="81" spans="1:13" ht="38.25" x14ac:dyDescent="0.25">
      <c r="A81" s="17" t="s">
        <v>92</v>
      </c>
      <c r="B81" s="24" t="s">
        <v>281</v>
      </c>
      <c r="C81" s="19" t="s">
        <v>9</v>
      </c>
      <c r="D81" s="21" t="s">
        <v>16</v>
      </c>
      <c r="E81" s="19">
        <v>1</v>
      </c>
      <c r="F81" s="22">
        <v>11564</v>
      </c>
      <c r="G81" s="22">
        <v>11911</v>
      </c>
      <c r="H81" s="20">
        <v>11217</v>
      </c>
      <c r="I81" s="8">
        <f t="shared" si="6"/>
        <v>11564</v>
      </c>
      <c r="J81" s="9">
        <f t="shared" si="7"/>
        <v>11564</v>
      </c>
      <c r="K81" s="10">
        <f t="shared" si="8"/>
        <v>11564</v>
      </c>
      <c r="L81" s="39" t="s">
        <v>402</v>
      </c>
      <c r="M81" s="3" t="s">
        <v>400</v>
      </c>
    </row>
    <row r="82" spans="1:13" ht="38.25" x14ac:dyDescent="0.25">
      <c r="A82" s="17" t="s">
        <v>93</v>
      </c>
      <c r="B82" s="24" t="s">
        <v>282</v>
      </c>
      <c r="C82" s="19" t="s">
        <v>9</v>
      </c>
      <c r="D82" s="21" t="s">
        <v>16</v>
      </c>
      <c r="E82" s="19">
        <v>1</v>
      </c>
      <c r="F82" s="22">
        <v>19168</v>
      </c>
      <c r="G82" s="22">
        <v>19744</v>
      </c>
      <c r="H82" s="20">
        <v>18592</v>
      </c>
      <c r="I82" s="8">
        <f t="shared" si="6"/>
        <v>19168</v>
      </c>
      <c r="J82" s="9">
        <f t="shared" si="7"/>
        <v>19168</v>
      </c>
      <c r="K82" s="10">
        <f t="shared" si="8"/>
        <v>19168</v>
      </c>
      <c r="L82" s="39" t="s">
        <v>402</v>
      </c>
      <c r="M82" s="3" t="s">
        <v>400</v>
      </c>
    </row>
    <row r="83" spans="1:13" ht="38.25" x14ac:dyDescent="0.25">
      <c r="A83" s="17" t="s">
        <v>94</v>
      </c>
      <c r="B83" s="24" t="s">
        <v>283</v>
      </c>
      <c r="C83" s="19" t="s">
        <v>9</v>
      </c>
      <c r="D83" s="21" t="s">
        <v>16</v>
      </c>
      <c r="E83" s="19">
        <v>1</v>
      </c>
      <c r="F83" s="22">
        <v>15552</v>
      </c>
      <c r="G83" s="22">
        <v>16019</v>
      </c>
      <c r="H83" s="20">
        <v>15085</v>
      </c>
      <c r="I83" s="8">
        <f t="shared" si="6"/>
        <v>15552</v>
      </c>
      <c r="J83" s="9">
        <f t="shared" si="7"/>
        <v>15552</v>
      </c>
      <c r="K83" s="10">
        <f t="shared" si="8"/>
        <v>15552</v>
      </c>
      <c r="L83" s="39" t="s">
        <v>402</v>
      </c>
      <c r="M83" s="3" t="s">
        <v>400</v>
      </c>
    </row>
    <row r="84" spans="1:13" ht="38.25" x14ac:dyDescent="0.25">
      <c r="A84" s="17" t="s">
        <v>95</v>
      </c>
      <c r="B84" s="24" t="s">
        <v>284</v>
      </c>
      <c r="C84" s="19" t="s">
        <v>9</v>
      </c>
      <c r="D84" s="21" t="s">
        <v>16</v>
      </c>
      <c r="E84" s="19">
        <v>1</v>
      </c>
      <c r="F84" s="22">
        <v>18478</v>
      </c>
      <c r="G84" s="22">
        <v>19033</v>
      </c>
      <c r="H84" s="20">
        <v>17923</v>
      </c>
      <c r="I84" s="8">
        <f t="shared" si="6"/>
        <v>18478</v>
      </c>
      <c r="J84" s="9">
        <f t="shared" si="7"/>
        <v>18478</v>
      </c>
      <c r="K84" s="10">
        <f t="shared" si="8"/>
        <v>18478</v>
      </c>
      <c r="L84" s="39" t="s">
        <v>402</v>
      </c>
      <c r="M84" s="3" t="s">
        <v>400</v>
      </c>
    </row>
    <row r="85" spans="1:13" ht="38.25" x14ac:dyDescent="0.25">
      <c r="A85" s="17" t="s">
        <v>96</v>
      </c>
      <c r="B85" s="24" t="s">
        <v>285</v>
      </c>
      <c r="C85" s="19" t="s">
        <v>9</v>
      </c>
      <c r="D85" s="21" t="s">
        <v>16</v>
      </c>
      <c r="E85" s="19">
        <v>1</v>
      </c>
      <c r="F85" s="22">
        <v>8694</v>
      </c>
      <c r="G85" s="22">
        <v>8955</v>
      </c>
      <c r="H85" s="20">
        <v>8433</v>
      </c>
      <c r="I85" s="8">
        <f t="shared" si="6"/>
        <v>8694</v>
      </c>
      <c r="J85" s="9">
        <f t="shared" si="7"/>
        <v>8694</v>
      </c>
      <c r="K85" s="10">
        <f t="shared" si="8"/>
        <v>8694</v>
      </c>
      <c r="L85" s="39" t="s">
        <v>402</v>
      </c>
      <c r="M85" s="3" t="s">
        <v>400</v>
      </c>
    </row>
    <row r="86" spans="1:13" ht="38.25" x14ac:dyDescent="0.25">
      <c r="A86" s="17" t="s">
        <v>97</v>
      </c>
      <c r="B86" s="24" t="s">
        <v>286</v>
      </c>
      <c r="C86" s="19" t="s">
        <v>9</v>
      </c>
      <c r="D86" s="21" t="s">
        <v>16</v>
      </c>
      <c r="E86" s="19">
        <v>1</v>
      </c>
      <c r="F86" s="22">
        <v>7093</v>
      </c>
      <c r="G86" s="22">
        <v>7306</v>
      </c>
      <c r="H86" s="20">
        <v>6880</v>
      </c>
      <c r="I86" s="8">
        <f t="shared" si="6"/>
        <v>7093</v>
      </c>
      <c r="J86" s="9">
        <f t="shared" si="7"/>
        <v>7093</v>
      </c>
      <c r="K86" s="10">
        <f t="shared" si="8"/>
        <v>7093</v>
      </c>
      <c r="L86" s="39" t="s">
        <v>402</v>
      </c>
      <c r="M86" s="3" t="s">
        <v>400</v>
      </c>
    </row>
    <row r="87" spans="1:13" ht="38.25" x14ac:dyDescent="0.25">
      <c r="A87" s="17" t="s">
        <v>98</v>
      </c>
      <c r="B87" s="24" t="s">
        <v>287</v>
      </c>
      <c r="C87" s="19" t="s">
        <v>9</v>
      </c>
      <c r="D87" s="21" t="s">
        <v>16</v>
      </c>
      <c r="E87" s="19">
        <v>1</v>
      </c>
      <c r="F87" s="22">
        <v>67199</v>
      </c>
      <c r="G87" s="22">
        <v>69215</v>
      </c>
      <c r="H87" s="20">
        <v>65183</v>
      </c>
      <c r="I87" s="8">
        <f t="shared" si="6"/>
        <v>67199</v>
      </c>
      <c r="J87" s="9">
        <f t="shared" si="7"/>
        <v>67199</v>
      </c>
      <c r="K87" s="10">
        <f t="shared" si="8"/>
        <v>67199</v>
      </c>
      <c r="L87" s="39" t="s">
        <v>402</v>
      </c>
      <c r="M87" s="3" t="s">
        <v>400</v>
      </c>
    </row>
    <row r="88" spans="1:13" ht="38.25" x14ac:dyDescent="0.25">
      <c r="A88" s="17" t="s">
        <v>99</v>
      </c>
      <c r="B88" s="24" t="s">
        <v>288</v>
      </c>
      <c r="C88" s="19" t="s">
        <v>9</v>
      </c>
      <c r="D88" s="21" t="s">
        <v>16</v>
      </c>
      <c r="E88" s="19">
        <v>1</v>
      </c>
      <c r="F88" s="22">
        <v>17201</v>
      </c>
      <c r="G88" s="22">
        <v>17718</v>
      </c>
      <c r="H88" s="20">
        <v>16684</v>
      </c>
      <c r="I88" s="8">
        <f t="shared" si="6"/>
        <v>17201</v>
      </c>
      <c r="J88" s="9">
        <f t="shared" si="7"/>
        <v>17201</v>
      </c>
      <c r="K88" s="10">
        <f t="shared" si="8"/>
        <v>17201</v>
      </c>
      <c r="L88" s="39" t="s">
        <v>407</v>
      </c>
      <c r="M88" s="3" t="s">
        <v>400</v>
      </c>
    </row>
    <row r="89" spans="1:13" ht="51" x14ac:dyDescent="0.25">
      <c r="A89" s="17" t="s">
        <v>100</v>
      </c>
      <c r="B89" s="24" t="s">
        <v>289</v>
      </c>
      <c r="C89" s="19" t="s">
        <v>9</v>
      </c>
      <c r="D89" s="21" t="s">
        <v>16</v>
      </c>
      <c r="E89" s="19">
        <v>1</v>
      </c>
      <c r="F89" s="22">
        <v>19665</v>
      </c>
      <c r="G89" s="22">
        <v>20255</v>
      </c>
      <c r="H89" s="20">
        <v>19075</v>
      </c>
      <c r="I89" s="8">
        <f t="shared" si="6"/>
        <v>19665</v>
      </c>
      <c r="J89" s="9">
        <f t="shared" si="7"/>
        <v>19665</v>
      </c>
      <c r="K89" s="10">
        <f t="shared" si="8"/>
        <v>19665</v>
      </c>
      <c r="L89" s="39" t="s">
        <v>407</v>
      </c>
      <c r="M89" s="3" t="s">
        <v>400</v>
      </c>
    </row>
    <row r="90" spans="1:13" ht="51" x14ac:dyDescent="0.25">
      <c r="A90" s="17" t="s">
        <v>101</v>
      </c>
      <c r="B90" s="24" t="s">
        <v>290</v>
      </c>
      <c r="C90" s="19" t="s">
        <v>9</v>
      </c>
      <c r="D90" s="21" t="s">
        <v>16</v>
      </c>
      <c r="E90" s="19">
        <v>1</v>
      </c>
      <c r="F90" s="22">
        <v>34334</v>
      </c>
      <c r="G90" s="22">
        <v>35365</v>
      </c>
      <c r="H90" s="20">
        <v>33303</v>
      </c>
      <c r="I90" s="8">
        <f t="shared" si="6"/>
        <v>34334</v>
      </c>
      <c r="J90" s="9">
        <f t="shared" si="7"/>
        <v>34334</v>
      </c>
      <c r="K90" s="10">
        <f t="shared" si="8"/>
        <v>34334</v>
      </c>
      <c r="L90" s="39" t="s">
        <v>407</v>
      </c>
      <c r="M90" s="3" t="s">
        <v>400</v>
      </c>
    </row>
    <row r="91" spans="1:13" ht="63.75" x14ac:dyDescent="0.25">
      <c r="A91" s="17" t="s">
        <v>102</v>
      </c>
      <c r="B91" s="24" t="s">
        <v>291</v>
      </c>
      <c r="C91" s="19" t="s">
        <v>9</v>
      </c>
      <c r="D91" s="21" t="s">
        <v>16</v>
      </c>
      <c r="E91" s="19">
        <v>1</v>
      </c>
      <c r="F91" s="22">
        <v>38170</v>
      </c>
      <c r="G91" s="22">
        <v>39316</v>
      </c>
      <c r="H91" s="20">
        <v>37024</v>
      </c>
      <c r="I91" s="8">
        <f t="shared" si="6"/>
        <v>38170</v>
      </c>
      <c r="J91" s="9">
        <f t="shared" si="7"/>
        <v>38170</v>
      </c>
      <c r="K91" s="10">
        <f t="shared" si="8"/>
        <v>38170</v>
      </c>
      <c r="L91" s="39" t="s">
        <v>407</v>
      </c>
      <c r="M91" s="3" t="s">
        <v>400</v>
      </c>
    </row>
    <row r="92" spans="1:13" ht="38.25" x14ac:dyDescent="0.25">
      <c r="A92" s="17" t="s">
        <v>103</v>
      </c>
      <c r="B92" s="24" t="s">
        <v>292</v>
      </c>
      <c r="C92" s="19" t="s">
        <v>9</v>
      </c>
      <c r="D92" s="21" t="s">
        <v>16</v>
      </c>
      <c r="E92" s="19">
        <v>1</v>
      </c>
      <c r="F92" s="22">
        <v>16173</v>
      </c>
      <c r="G92" s="22">
        <v>16659</v>
      </c>
      <c r="H92" s="20">
        <v>15687</v>
      </c>
      <c r="I92" s="8">
        <f t="shared" si="6"/>
        <v>16173</v>
      </c>
      <c r="J92" s="9">
        <f t="shared" si="7"/>
        <v>16173</v>
      </c>
      <c r="K92" s="10">
        <f t="shared" si="8"/>
        <v>16173</v>
      </c>
      <c r="L92" s="39" t="s">
        <v>407</v>
      </c>
      <c r="M92" s="3" t="s">
        <v>400</v>
      </c>
    </row>
    <row r="93" spans="1:13" ht="38.25" x14ac:dyDescent="0.25">
      <c r="A93" s="17" t="s">
        <v>104</v>
      </c>
      <c r="B93" s="24" t="s">
        <v>293</v>
      </c>
      <c r="C93" s="19" t="s">
        <v>9</v>
      </c>
      <c r="D93" s="21" t="s">
        <v>16</v>
      </c>
      <c r="E93" s="19">
        <v>1</v>
      </c>
      <c r="F93" s="22">
        <v>19665</v>
      </c>
      <c r="G93" s="22">
        <v>20255</v>
      </c>
      <c r="H93" s="20">
        <v>19075</v>
      </c>
      <c r="I93" s="8">
        <f t="shared" si="6"/>
        <v>19665</v>
      </c>
      <c r="J93" s="9">
        <f t="shared" si="7"/>
        <v>19665</v>
      </c>
      <c r="K93" s="10">
        <f t="shared" si="8"/>
        <v>19665</v>
      </c>
      <c r="L93" s="39" t="s">
        <v>407</v>
      </c>
      <c r="M93" s="3" t="s">
        <v>400</v>
      </c>
    </row>
    <row r="94" spans="1:13" ht="76.5" x14ac:dyDescent="0.25">
      <c r="A94" s="17" t="s">
        <v>105</v>
      </c>
      <c r="B94" s="24" t="s">
        <v>294</v>
      </c>
      <c r="C94" s="19" t="s">
        <v>9</v>
      </c>
      <c r="D94" s="21" t="s">
        <v>16</v>
      </c>
      <c r="E94" s="19">
        <v>1</v>
      </c>
      <c r="F94" s="22">
        <v>34237</v>
      </c>
      <c r="G94" s="22">
        <v>35265</v>
      </c>
      <c r="H94" s="20">
        <v>33209</v>
      </c>
      <c r="I94" s="8">
        <f t="shared" si="6"/>
        <v>34237</v>
      </c>
      <c r="J94" s="9">
        <f t="shared" si="7"/>
        <v>34237</v>
      </c>
      <c r="K94" s="10">
        <f t="shared" si="8"/>
        <v>34237</v>
      </c>
      <c r="L94" s="39" t="s">
        <v>407</v>
      </c>
      <c r="M94" s="3" t="s">
        <v>400</v>
      </c>
    </row>
    <row r="95" spans="1:13" ht="38.25" x14ac:dyDescent="0.25">
      <c r="A95" s="17" t="s">
        <v>106</v>
      </c>
      <c r="B95" s="24" t="s">
        <v>295</v>
      </c>
      <c r="C95" s="19" t="s">
        <v>9</v>
      </c>
      <c r="D95" s="21" t="s">
        <v>16</v>
      </c>
      <c r="E95" s="19">
        <v>1</v>
      </c>
      <c r="F95" s="22">
        <v>33658</v>
      </c>
      <c r="G95" s="22">
        <v>34668</v>
      </c>
      <c r="H95" s="20">
        <v>32648</v>
      </c>
      <c r="I95" s="8">
        <f t="shared" si="6"/>
        <v>33658</v>
      </c>
      <c r="J95" s="9">
        <f t="shared" si="7"/>
        <v>33658</v>
      </c>
      <c r="K95" s="10">
        <f t="shared" si="8"/>
        <v>33658</v>
      </c>
      <c r="L95" s="39" t="s">
        <v>407</v>
      </c>
      <c r="M95" s="3" t="s">
        <v>400</v>
      </c>
    </row>
    <row r="96" spans="1:13" ht="38.25" x14ac:dyDescent="0.25">
      <c r="A96" s="17" t="s">
        <v>107</v>
      </c>
      <c r="B96" s="24" t="s">
        <v>296</v>
      </c>
      <c r="C96" s="19" t="s">
        <v>9</v>
      </c>
      <c r="D96" s="21" t="s">
        <v>16</v>
      </c>
      <c r="E96" s="19">
        <v>1</v>
      </c>
      <c r="F96" s="22">
        <v>2366</v>
      </c>
      <c r="G96" s="22">
        <v>2437</v>
      </c>
      <c r="H96" s="20">
        <v>2295</v>
      </c>
      <c r="I96" s="8">
        <f t="shared" si="6"/>
        <v>2366</v>
      </c>
      <c r="J96" s="9">
        <f t="shared" si="7"/>
        <v>2366</v>
      </c>
      <c r="K96" s="10">
        <f t="shared" si="8"/>
        <v>2366</v>
      </c>
      <c r="L96" s="39" t="s">
        <v>407</v>
      </c>
      <c r="M96" s="3" t="s">
        <v>400</v>
      </c>
    </row>
    <row r="97" spans="1:13" ht="38.25" x14ac:dyDescent="0.25">
      <c r="A97" s="17" t="s">
        <v>108</v>
      </c>
      <c r="B97" s="24" t="s">
        <v>297</v>
      </c>
      <c r="C97" s="19" t="s">
        <v>9</v>
      </c>
      <c r="D97" s="21" t="s">
        <v>16</v>
      </c>
      <c r="E97" s="19">
        <v>1</v>
      </c>
      <c r="F97" s="22">
        <v>4657</v>
      </c>
      <c r="G97" s="22">
        <v>4797</v>
      </c>
      <c r="H97" s="20">
        <v>4517</v>
      </c>
      <c r="I97" s="8">
        <f t="shared" si="6"/>
        <v>4657</v>
      </c>
      <c r="J97" s="9">
        <f t="shared" si="7"/>
        <v>4657</v>
      </c>
      <c r="K97" s="10">
        <f t="shared" si="8"/>
        <v>4657</v>
      </c>
      <c r="L97" s="39" t="s">
        <v>407</v>
      </c>
      <c r="M97" s="3" t="s">
        <v>400</v>
      </c>
    </row>
    <row r="98" spans="1:13" ht="38.25" x14ac:dyDescent="0.25">
      <c r="A98" s="17" t="s">
        <v>109</v>
      </c>
      <c r="B98" s="24" t="s">
        <v>298</v>
      </c>
      <c r="C98" s="19" t="s">
        <v>9</v>
      </c>
      <c r="D98" s="21" t="s">
        <v>16</v>
      </c>
      <c r="E98" s="19">
        <v>1</v>
      </c>
      <c r="F98" s="22">
        <v>132990</v>
      </c>
      <c r="G98" s="22">
        <v>136980</v>
      </c>
      <c r="H98" s="20">
        <v>129000</v>
      </c>
      <c r="I98" s="8">
        <f t="shared" si="6"/>
        <v>132990</v>
      </c>
      <c r="J98" s="9">
        <f t="shared" si="7"/>
        <v>132990</v>
      </c>
      <c r="K98" s="10">
        <f t="shared" si="8"/>
        <v>132990</v>
      </c>
      <c r="L98" s="39" t="s">
        <v>399</v>
      </c>
      <c r="M98" s="3" t="s">
        <v>400</v>
      </c>
    </row>
    <row r="99" spans="1:13" ht="38.25" x14ac:dyDescent="0.25">
      <c r="A99" s="17" t="s">
        <v>110</v>
      </c>
      <c r="B99" s="24" t="s">
        <v>299</v>
      </c>
      <c r="C99" s="19" t="s">
        <v>9</v>
      </c>
      <c r="D99" s="21" t="s">
        <v>16</v>
      </c>
      <c r="E99" s="19">
        <v>1</v>
      </c>
      <c r="F99" s="22">
        <v>3256</v>
      </c>
      <c r="G99" s="22">
        <v>3354</v>
      </c>
      <c r="H99" s="20">
        <v>3158</v>
      </c>
      <c r="I99" s="8">
        <f t="shared" si="6"/>
        <v>3256</v>
      </c>
      <c r="J99" s="9">
        <f t="shared" si="7"/>
        <v>3256</v>
      </c>
      <c r="K99" s="10">
        <f t="shared" si="8"/>
        <v>3256</v>
      </c>
      <c r="L99" s="39" t="s">
        <v>412</v>
      </c>
      <c r="M99" s="3" t="s">
        <v>400</v>
      </c>
    </row>
    <row r="100" spans="1:13" ht="51" x14ac:dyDescent="0.25">
      <c r="A100" s="17" t="s">
        <v>111</v>
      </c>
      <c r="B100" s="24" t="s">
        <v>300</v>
      </c>
      <c r="C100" s="19" t="s">
        <v>9</v>
      </c>
      <c r="D100" s="21" t="s">
        <v>16</v>
      </c>
      <c r="E100" s="19">
        <v>1</v>
      </c>
      <c r="F100" s="22">
        <v>4926</v>
      </c>
      <c r="G100" s="22">
        <v>5074</v>
      </c>
      <c r="H100" s="20">
        <v>4778</v>
      </c>
      <c r="I100" s="8">
        <f t="shared" si="6"/>
        <v>4926</v>
      </c>
      <c r="J100" s="9">
        <f t="shared" si="7"/>
        <v>4926</v>
      </c>
      <c r="K100" s="10">
        <f t="shared" si="8"/>
        <v>4926</v>
      </c>
      <c r="L100" s="39" t="s">
        <v>412</v>
      </c>
      <c r="M100" s="3" t="s">
        <v>400</v>
      </c>
    </row>
    <row r="101" spans="1:13" ht="38.25" x14ac:dyDescent="0.25">
      <c r="A101" s="17" t="s">
        <v>112</v>
      </c>
      <c r="B101" s="24" t="s">
        <v>301</v>
      </c>
      <c r="C101" s="19" t="s">
        <v>9</v>
      </c>
      <c r="D101" s="21" t="s">
        <v>16</v>
      </c>
      <c r="E101" s="19">
        <v>1</v>
      </c>
      <c r="F101" s="22">
        <v>8335</v>
      </c>
      <c r="G101" s="22">
        <v>8586</v>
      </c>
      <c r="H101" s="20">
        <v>8084</v>
      </c>
      <c r="I101" s="8">
        <f t="shared" si="6"/>
        <v>8335</v>
      </c>
      <c r="J101" s="9">
        <f t="shared" si="7"/>
        <v>8335</v>
      </c>
      <c r="K101" s="10">
        <f t="shared" si="8"/>
        <v>8335</v>
      </c>
      <c r="L101" s="39" t="s">
        <v>412</v>
      </c>
      <c r="M101" s="3" t="s">
        <v>400</v>
      </c>
    </row>
    <row r="102" spans="1:13" ht="38.25" x14ac:dyDescent="0.25">
      <c r="A102" s="17" t="s">
        <v>113</v>
      </c>
      <c r="B102" s="24" t="s">
        <v>302</v>
      </c>
      <c r="C102" s="19" t="s">
        <v>9</v>
      </c>
      <c r="D102" s="21" t="s">
        <v>16</v>
      </c>
      <c r="E102" s="19">
        <v>1</v>
      </c>
      <c r="F102" s="22">
        <v>3070</v>
      </c>
      <c r="G102" s="22">
        <v>3163</v>
      </c>
      <c r="H102" s="20">
        <v>2977</v>
      </c>
      <c r="I102" s="8">
        <f t="shared" si="6"/>
        <v>3070</v>
      </c>
      <c r="J102" s="9">
        <f t="shared" si="7"/>
        <v>3070</v>
      </c>
      <c r="K102" s="10">
        <f t="shared" si="8"/>
        <v>3070</v>
      </c>
      <c r="L102" s="39" t="s">
        <v>412</v>
      </c>
      <c r="M102" s="3" t="s">
        <v>400</v>
      </c>
    </row>
    <row r="103" spans="1:13" ht="38.25" x14ac:dyDescent="0.25">
      <c r="A103" s="17" t="s">
        <v>114</v>
      </c>
      <c r="B103" s="24" t="s">
        <v>303</v>
      </c>
      <c r="C103" s="19" t="s">
        <v>9</v>
      </c>
      <c r="D103" s="21" t="s">
        <v>16</v>
      </c>
      <c r="E103" s="19">
        <v>1</v>
      </c>
      <c r="F103" s="22">
        <v>5202</v>
      </c>
      <c r="G103" s="22">
        <v>5359</v>
      </c>
      <c r="H103" s="20">
        <v>5045</v>
      </c>
      <c r="I103" s="8">
        <f t="shared" si="6"/>
        <v>5202</v>
      </c>
      <c r="J103" s="9">
        <f t="shared" si="7"/>
        <v>5202</v>
      </c>
      <c r="K103" s="10">
        <f t="shared" si="8"/>
        <v>5202</v>
      </c>
      <c r="L103" s="39" t="s">
        <v>412</v>
      </c>
      <c r="M103" s="3" t="s">
        <v>400</v>
      </c>
    </row>
    <row r="104" spans="1:13" ht="38.25" x14ac:dyDescent="0.25">
      <c r="A104" s="17" t="s">
        <v>115</v>
      </c>
      <c r="B104" s="24" t="s">
        <v>304</v>
      </c>
      <c r="C104" s="19" t="s">
        <v>9</v>
      </c>
      <c r="D104" s="21" t="s">
        <v>16</v>
      </c>
      <c r="E104" s="19">
        <v>1</v>
      </c>
      <c r="F104" s="22">
        <v>5809</v>
      </c>
      <c r="G104" s="22">
        <v>5984</v>
      </c>
      <c r="H104" s="20">
        <v>5634</v>
      </c>
      <c r="I104" s="8">
        <f t="shared" si="6"/>
        <v>5809</v>
      </c>
      <c r="J104" s="9">
        <f t="shared" si="7"/>
        <v>5809</v>
      </c>
      <c r="K104" s="10">
        <f t="shared" si="8"/>
        <v>5809</v>
      </c>
      <c r="L104" s="39" t="s">
        <v>412</v>
      </c>
      <c r="M104" s="3" t="s">
        <v>400</v>
      </c>
    </row>
    <row r="105" spans="1:13" ht="38.25" x14ac:dyDescent="0.25">
      <c r="A105" s="17" t="s">
        <v>116</v>
      </c>
      <c r="B105" s="24" t="s">
        <v>305</v>
      </c>
      <c r="C105" s="19" t="s">
        <v>9</v>
      </c>
      <c r="D105" s="21" t="s">
        <v>16</v>
      </c>
      <c r="E105" s="19">
        <v>1</v>
      </c>
      <c r="F105" s="22">
        <v>5161</v>
      </c>
      <c r="G105" s="22">
        <v>5316</v>
      </c>
      <c r="H105" s="20">
        <v>5006</v>
      </c>
      <c r="I105" s="8">
        <f t="shared" si="6"/>
        <v>5161</v>
      </c>
      <c r="J105" s="9">
        <f t="shared" si="7"/>
        <v>5161</v>
      </c>
      <c r="K105" s="10">
        <f t="shared" si="8"/>
        <v>5161</v>
      </c>
      <c r="L105" s="39" t="s">
        <v>412</v>
      </c>
      <c r="M105" s="3" t="s">
        <v>400</v>
      </c>
    </row>
    <row r="106" spans="1:13" ht="38.25" x14ac:dyDescent="0.25">
      <c r="A106" s="17" t="s">
        <v>117</v>
      </c>
      <c r="B106" s="24" t="s">
        <v>306</v>
      </c>
      <c r="C106" s="19" t="s">
        <v>9</v>
      </c>
      <c r="D106" s="21" t="s">
        <v>16</v>
      </c>
      <c r="E106" s="19">
        <v>1</v>
      </c>
      <c r="F106" s="22">
        <v>6334</v>
      </c>
      <c r="G106" s="22">
        <v>6525</v>
      </c>
      <c r="H106" s="20">
        <v>6143</v>
      </c>
      <c r="I106" s="8">
        <f t="shared" si="6"/>
        <v>6334</v>
      </c>
      <c r="J106" s="9">
        <f t="shared" si="7"/>
        <v>6334</v>
      </c>
      <c r="K106" s="10">
        <f t="shared" si="8"/>
        <v>6334</v>
      </c>
      <c r="L106" s="39" t="s">
        <v>412</v>
      </c>
      <c r="M106" s="3" t="s">
        <v>400</v>
      </c>
    </row>
    <row r="107" spans="1:13" ht="38.25" x14ac:dyDescent="0.25">
      <c r="A107" s="17" t="s">
        <v>118</v>
      </c>
      <c r="B107" s="24" t="s">
        <v>307</v>
      </c>
      <c r="C107" s="19" t="s">
        <v>9</v>
      </c>
      <c r="D107" s="21" t="s">
        <v>16</v>
      </c>
      <c r="E107" s="19">
        <v>1</v>
      </c>
      <c r="F107" s="22">
        <v>4926</v>
      </c>
      <c r="G107" s="22">
        <v>5074</v>
      </c>
      <c r="H107" s="20">
        <v>4778</v>
      </c>
      <c r="I107" s="8">
        <f t="shared" si="6"/>
        <v>4926</v>
      </c>
      <c r="J107" s="9">
        <f t="shared" si="7"/>
        <v>4926</v>
      </c>
      <c r="K107" s="10">
        <f t="shared" si="8"/>
        <v>4926</v>
      </c>
      <c r="L107" s="39" t="s">
        <v>412</v>
      </c>
      <c r="M107" s="3" t="s">
        <v>400</v>
      </c>
    </row>
    <row r="108" spans="1:13" ht="38.25" x14ac:dyDescent="0.25">
      <c r="A108" s="17" t="s">
        <v>119</v>
      </c>
      <c r="B108" s="24" t="s">
        <v>308</v>
      </c>
      <c r="C108" s="19" t="s">
        <v>9</v>
      </c>
      <c r="D108" s="21" t="s">
        <v>16</v>
      </c>
      <c r="E108" s="19">
        <v>1</v>
      </c>
      <c r="F108" s="22">
        <v>2553</v>
      </c>
      <c r="G108" s="22">
        <v>2630</v>
      </c>
      <c r="H108" s="20">
        <v>2476</v>
      </c>
      <c r="I108" s="8">
        <f t="shared" si="6"/>
        <v>2553</v>
      </c>
      <c r="J108" s="9">
        <f t="shared" si="7"/>
        <v>2553</v>
      </c>
      <c r="K108" s="10">
        <f t="shared" si="8"/>
        <v>2553</v>
      </c>
      <c r="L108" s="39" t="s">
        <v>412</v>
      </c>
      <c r="M108" s="3" t="s">
        <v>400</v>
      </c>
    </row>
    <row r="109" spans="1:13" ht="38.25" x14ac:dyDescent="0.25">
      <c r="A109" s="17" t="s">
        <v>120</v>
      </c>
      <c r="B109" s="24" t="s">
        <v>309</v>
      </c>
      <c r="C109" s="19" t="s">
        <v>9</v>
      </c>
      <c r="D109" s="21" t="s">
        <v>16</v>
      </c>
      <c r="E109" s="19">
        <v>1</v>
      </c>
      <c r="F109" s="22">
        <v>6927</v>
      </c>
      <c r="G109" s="22">
        <v>7135</v>
      </c>
      <c r="H109" s="20">
        <v>6719</v>
      </c>
      <c r="I109" s="8">
        <f t="shared" si="6"/>
        <v>6927</v>
      </c>
      <c r="J109" s="9">
        <f t="shared" si="7"/>
        <v>6927</v>
      </c>
      <c r="K109" s="10">
        <f t="shared" si="8"/>
        <v>6927</v>
      </c>
      <c r="L109" s="39" t="s">
        <v>412</v>
      </c>
      <c r="M109" s="3" t="s">
        <v>400</v>
      </c>
    </row>
    <row r="110" spans="1:13" ht="38.25" x14ac:dyDescent="0.25">
      <c r="A110" s="17" t="s">
        <v>121</v>
      </c>
      <c r="B110" s="24" t="s">
        <v>310</v>
      </c>
      <c r="C110" s="19" t="s">
        <v>9</v>
      </c>
      <c r="D110" s="21" t="s">
        <v>16</v>
      </c>
      <c r="E110" s="19">
        <v>1</v>
      </c>
      <c r="F110" s="22">
        <v>6996</v>
      </c>
      <c r="G110" s="22">
        <v>7206</v>
      </c>
      <c r="H110" s="20">
        <v>6786</v>
      </c>
      <c r="I110" s="8">
        <f t="shared" si="6"/>
        <v>6996</v>
      </c>
      <c r="J110" s="9">
        <f t="shared" si="7"/>
        <v>6996</v>
      </c>
      <c r="K110" s="10">
        <f t="shared" si="8"/>
        <v>6996</v>
      </c>
      <c r="L110" s="39" t="s">
        <v>412</v>
      </c>
      <c r="M110" s="3" t="s">
        <v>400</v>
      </c>
    </row>
    <row r="111" spans="1:13" ht="38.25" x14ac:dyDescent="0.25">
      <c r="A111" s="17" t="s">
        <v>122</v>
      </c>
      <c r="B111" s="24" t="s">
        <v>311</v>
      </c>
      <c r="C111" s="19" t="s">
        <v>9</v>
      </c>
      <c r="D111" s="21" t="s">
        <v>16</v>
      </c>
      <c r="E111" s="19">
        <v>1</v>
      </c>
      <c r="F111" s="22">
        <v>3077</v>
      </c>
      <c r="G111" s="22">
        <v>3170</v>
      </c>
      <c r="H111" s="20">
        <v>2984</v>
      </c>
      <c r="I111" s="8">
        <f t="shared" si="6"/>
        <v>3077</v>
      </c>
      <c r="J111" s="9">
        <f t="shared" si="7"/>
        <v>3077</v>
      </c>
      <c r="K111" s="10">
        <f t="shared" si="8"/>
        <v>3077</v>
      </c>
      <c r="L111" s="39" t="s">
        <v>412</v>
      </c>
      <c r="M111" s="3" t="s">
        <v>400</v>
      </c>
    </row>
    <row r="112" spans="1:13" ht="38.25" x14ac:dyDescent="0.25">
      <c r="A112" s="17" t="s">
        <v>123</v>
      </c>
      <c r="B112" s="24" t="s">
        <v>312</v>
      </c>
      <c r="C112" s="19" t="s">
        <v>9</v>
      </c>
      <c r="D112" s="21" t="s">
        <v>16</v>
      </c>
      <c r="E112" s="19">
        <v>1</v>
      </c>
      <c r="F112" s="22">
        <v>2318</v>
      </c>
      <c r="G112" s="22">
        <v>2388</v>
      </c>
      <c r="H112" s="20">
        <v>2248</v>
      </c>
      <c r="I112" s="8">
        <f t="shared" si="6"/>
        <v>2318</v>
      </c>
      <c r="J112" s="9">
        <f t="shared" si="7"/>
        <v>2318</v>
      </c>
      <c r="K112" s="10">
        <f t="shared" si="8"/>
        <v>2318</v>
      </c>
      <c r="L112" s="39" t="s">
        <v>412</v>
      </c>
      <c r="M112" s="3" t="s">
        <v>400</v>
      </c>
    </row>
    <row r="113" spans="1:13" ht="38.25" x14ac:dyDescent="0.25">
      <c r="A113" s="17" t="s">
        <v>124</v>
      </c>
      <c r="B113" s="24" t="s">
        <v>313</v>
      </c>
      <c r="C113" s="19" t="s">
        <v>9</v>
      </c>
      <c r="D113" s="21" t="s">
        <v>16</v>
      </c>
      <c r="E113" s="19">
        <v>1</v>
      </c>
      <c r="F113" s="22">
        <v>5292</v>
      </c>
      <c r="G113" s="22">
        <v>5451</v>
      </c>
      <c r="H113" s="20">
        <v>5133</v>
      </c>
      <c r="I113" s="8">
        <f t="shared" si="6"/>
        <v>5292</v>
      </c>
      <c r="J113" s="9">
        <f t="shared" si="7"/>
        <v>5292</v>
      </c>
      <c r="K113" s="10">
        <f t="shared" si="8"/>
        <v>5292</v>
      </c>
      <c r="L113" s="39" t="s">
        <v>412</v>
      </c>
      <c r="M113" s="3" t="s">
        <v>400</v>
      </c>
    </row>
    <row r="114" spans="1:13" ht="38.25" x14ac:dyDescent="0.25">
      <c r="A114" s="17" t="s">
        <v>125</v>
      </c>
      <c r="B114" s="24" t="s">
        <v>314</v>
      </c>
      <c r="C114" s="19" t="s">
        <v>9</v>
      </c>
      <c r="D114" s="21" t="s">
        <v>16</v>
      </c>
      <c r="E114" s="19">
        <v>1</v>
      </c>
      <c r="F114" s="22">
        <v>5575</v>
      </c>
      <c r="G114" s="22">
        <v>5743</v>
      </c>
      <c r="H114" s="20">
        <v>5407</v>
      </c>
      <c r="I114" s="8">
        <f t="shared" si="6"/>
        <v>5575</v>
      </c>
      <c r="J114" s="9">
        <f t="shared" si="7"/>
        <v>5575</v>
      </c>
      <c r="K114" s="10">
        <f t="shared" si="8"/>
        <v>5575</v>
      </c>
      <c r="L114" s="39" t="s">
        <v>412</v>
      </c>
      <c r="M114" s="3" t="s">
        <v>400</v>
      </c>
    </row>
    <row r="115" spans="1:13" ht="38.25" x14ac:dyDescent="0.25">
      <c r="A115" s="17" t="s">
        <v>126</v>
      </c>
      <c r="B115" s="24" t="s">
        <v>315</v>
      </c>
      <c r="C115" s="19" t="s">
        <v>9</v>
      </c>
      <c r="D115" s="21" t="s">
        <v>16</v>
      </c>
      <c r="E115" s="19">
        <v>1</v>
      </c>
      <c r="F115" s="22">
        <v>20251</v>
      </c>
      <c r="G115" s="22">
        <v>20859</v>
      </c>
      <c r="H115" s="20">
        <v>19643</v>
      </c>
      <c r="I115" s="8">
        <f t="shared" si="6"/>
        <v>20251</v>
      </c>
      <c r="J115" s="9">
        <f t="shared" si="7"/>
        <v>20251</v>
      </c>
      <c r="K115" s="10">
        <f t="shared" si="8"/>
        <v>20251</v>
      </c>
      <c r="L115" s="39" t="s">
        <v>412</v>
      </c>
      <c r="M115" s="3" t="s">
        <v>400</v>
      </c>
    </row>
    <row r="116" spans="1:13" ht="38.25" x14ac:dyDescent="0.25">
      <c r="A116" s="17" t="s">
        <v>127</v>
      </c>
      <c r="B116" s="24" t="s">
        <v>316</v>
      </c>
      <c r="C116" s="19" t="s">
        <v>9</v>
      </c>
      <c r="D116" s="21" t="s">
        <v>16</v>
      </c>
      <c r="E116" s="19">
        <v>1</v>
      </c>
      <c r="F116" s="22">
        <v>15525</v>
      </c>
      <c r="G116" s="22">
        <v>15991</v>
      </c>
      <c r="H116" s="20">
        <v>15059</v>
      </c>
      <c r="I116" s="8">
        <f t="shared" si="6"/>
        <v>15525</v>
      </c>
      <c r="J116" s="9">
        <f t="shared" si="7"/>
        <v>15525</v>
      </c>
      <c r="K116" s="10">
        <f t="shared" si="8"/>
        <v>15525</v>
      </c>
      <c r="L116" s="39" t="s">
        <v>412</v>
      </c>
      <c r="M116" s="3" t="s">
        <v>400</v>
      </c>
    </row>
    <row r="117" spans="1:13" ht="38.25" x14ac:dyDescent="0.25">
      <c r="A117" s="17" t="s">
        <v>128</v>
      </c>
      <c r="B117" s="24" t="s">
        <v>317</v>
      </c>
      <c r="C117" s="19" t="s">
        <v>9</v>
      </c>
      <c r="D117" s="21" t="s">
        <v>16</v>
      </c>
      <c r="E117" s="19">
        <v>1</v>
      </c>
      <c r="F117" s="22">
        <v>4588</v>
      </c>
      <c r="G117" s="22">
        <v>4726</v>
      </c>
      <c r="H117" s="20">
        <v>4450</v>
      </c>
      <c r="I117" s="8">
        <f t="shared" si="6"/>
        <v>4588</v>
      </c>
      <c r="J117" s="9">
        <f t="shared" si="7"/>
        <v>4588</v>
      </c>
      <c r="K117" s="10">
        <f t="shared" si="8"/>
        <v>4588</v>
      </c>
      <c r="L117" s="39" t="s">
        <v>412</v>
      </c>
      <c r="M117" s="3" t="s">
        <v>400</v>
      </c>
    </row>
    <row r="118" spans="1:13" ht="38.25" x14ac:dyDescent="0.25">
      <c r="A118" s="17" t="s">
        <v>129</v>
      </c>
      <c r="B118" s="24" t="s">
        <v>318</v>
      </c>
      <c r="C118" s="19" t="s">
        <v>9</v>
      </c>
      <c r="D118" s="21" t="s">
        <v>16</v>
      </c>
      <c r="E118" s="19">
        <v>1</v>
      </c>
      <c r="F118" s="22">
        <v>4291</v>
      </c>
      <c r="G118" s="22">
        <v>4420</v>
      </c>
      <c r="H118" s="20">
        <v>4162</v>
      </c>
      <c r="I118" s="8">
        <f t="shared" si="6"/>
        <v>4291</v>
      </c>
      <c r="J118" s="9">
        <f t="shared" si="7"/>
        <v>4291</v>
      </c>
      <c r="K118" s="10">
        <f t="shared" si="8"/>
        <v>4291</v>
      </c>
      <c r="L118" s="39" t="s">
        <v>412</v>
      </c>
      <c r="M118" s="3" t="s">
        <v>400</v>
      </c>
    </row>
    <row r="119" spans="1:13" ht="38.25" x14ac:dyDescent="0.25">
      <c r="A119" s="17" t="s">
        <v>130</v>
      </c>
      <c r="B119" s="24" t="s">
        <v>319</v>
      </c>
      <c r="C119" s="19" t="s">
        <v>9</v>
      </c>
      <c r="D119" s="21" t="s">
        <v>16</v>
      </c>
      <c r="E119" s="19">
        <v>1</v>
      </c>
      <c r="F119" s="22">
        <v>3608</v>
      </c>
      <c r="G119" s="22">
        <v>3717</v>
      </c>
      <c r="H119" s="20">
        <v>3499</v>
      </c>
      <c r="I119" s="8">
        <f t="shared" si="6"/>
        <v>3608</v>
      </c>
      <c r="J119" s="9">
        <f t="shared" si="7"/>
        <v>3608</v>
      </c>
      <c r="K119" s="10">
        <f t="shared" si="8"/>
        <v>3608</v>
      </c>
      <c r="L119" s="39" t="s">
        <v>407</v>
      </c>
      <c r="M119" s="3" t="s">
        <v>400</v>
      </c>
    </row>
    <row r="120" spans="1:13" ht="38.25" x14ac:dyDescent="0.25">
      <c r="A120" s="17" t="s">
        <v>131</v>
      </c>
      <c r="B120" s="24" t="s">
        <v>320</v>
      </c>
      <c r="C120" s="19" t="s">
        <v>9</v>
      </c>
      <c r="D120" s="21" t="s">
        <v>16</v>
      </c>
      <c r="E120" s="19">
        <v>15</v>
      </c>
      <c r="F120" s="22">
        <v>1490</v>
      </c>
      <c r="G120" s="22">
        <v>1535</v>
      </c>
      <c r="H120" s="20">
        <v>1445</v>
      </c>
      <c r="I120" s="8">
        <f t="shared" si="6"/>
        <v>1490</v>
      </c>
      <c r="J120" s="9">
        <f t="shared" si="7"/>
        <v>1490</v>
      </c>
      <c r="K120" s="10">
        <f t="shared" si="8"/>
        <v>22350</v>
      </c>
      <c r="L120" s="39" t="s">
        <v>407</v>
      </c>
      <c r="M120" s="3" t="s">
        <v>400</v>
      </c>
    </row>
    <row r="121" spans="1:13" ht="38.25" x14ac:dyDescent="0.25">
      <c r="A121" s="17" t="s">
        <v>132</v>
      </c>
      <c r="B121" s="24" t="s">
        <v>321</v>
      </c>
      <c r="C121" s="19" t="s">
        <v>9</v>
      </c>
      <c r="D121" s="21" t="s">
        <v>16</v>
      </c>
      <c r="E121" s="19">
        <v>15</v>
      </c>
      <c r="F121" s="22">
        <v>1490</v>
      </c>
      <c r="G121" s="22">
        <v>1535</v>
      </c>
      <c r="H121" s="20">
        <v>1445</v>
      </c>
      <c r="I121" s="8">
        <f t="shared" si="6"/>
        <v>1490</v>
      </c>
      <c r="J121" s="9">
        <f t="shared" si="7"/>
        <v>1490</v>
      </c>
      <c r="K121" s="10">
        <f t="shared" si="8"/>
        <v>22350</v>
      </c>
      <c r="L121" s="39" t="s">
        <v>407</v>
      </c>
      <c r="M121" s="3" t="s">
        <v>400</v>
      </c>
    </row>
    <row r="122" spans="1:13" ht="38.25" x14ac:dyDescent="0.25">
      <c r="A122" s="17" t="s">
        <v>133</v>
      </c>
      <c r="B122" s="24" t="s">
        <v>322</v>
      </c>
      <c r="C122" s="19" t="s">
        <v>9</v>
      </c>
      <c r="D122" s="21" t="s">
        <v>16</v>
      </c>
      <c r="E122" s="19">
        <v>1</v>
      </c>
      <c r="F122" s="22">
        <v>2753</v>
      </c>
      <c r="G122" s="22">
        <v>2836</v>
      </c>
      <c r="H122" s="20">
        <v>2670</v>
      </c>
      <c r="I122" s="8">
        <f t="shared" si="6"/>
        <v>2753</v>
      </c>
      <c r="J122" s="9">
        <f t="shared" si="7"/>
        <v>2753</v>
      </c>
      <c r="K122" s="10">
        <f t="shared" si="8"/>
        <v>2753</v>
      </c>
      <c r="L122" s="39" t="s">
        <v>407</v>
      </c>
      <c r="M122" s="3" t="s">
        <v>400</v>
      </c>
    </row>
    <row r="123" spans="1:13" ht="38.25" x14ac:dyDescent="0.25">
      <c r="A123" s="17" t="s">
        <v>134</v>
      </c>
      <c r="B123" s="24" t="s">
        <v>323</v>
      </c>
      <c r="C123" s="19" t="s">
        <v>9</v>
      </c>
      <c r="D123" s="21" t="s">
        <v>16</v>
      </c>
      <c r="E123" s="19">
        <v>1</v>
      </c>
      <c r="F123" s="22">
        <v>2139</v>
      </c>
      <c r="G123" s="22">
        <v>2204</v>
      </c>
      <c r="H123" s="20">
        <v>2074</v>
      </c>
      <c r="I123" s="8">
        <f t="shared" si="6"/>
        <v>2139</v>
      </c>
      <c r="J123" s="9">
        <f t="shared" si="7"/>
        <v>2139</v>
      </c>
      <c r="K123" s="10">
        <f t="shared" si="8"/>
        <v>2139</v>
      </c>
      <c r="L123" s="39" t="s">
        <v>407</v>
      </c>
      <c r="M123" s="3" t="s">
        <v>400</v>
      </c>
    </row>
    <row r="124" spans="1:13" ht="51" x14ac:dyDescent="0.25">
      <c r="A124" s="17" t="s">
        <v>135</v>
      </c>
      <c r="B124" s="24" t="s">
        <v>324</v>
      </c>
      <c r="C124" s="19" t="s">
        <v>9</v>
      </c>
      <c r="D124" s="21" t="s">
        <v>16</v>
      </c>
      <c r="E124" s="19">
        <v>1</v>
      </c>
      <c r="F124" s="22">
        <v>2097</v>
      </c>
      <c r="G124" s="22">
        <v>2160</v>
      </c>
      <c r="H124" s="20">
        <v>2034</v>
      </c>
      <c r="I124" s="8">
        <f t="shared" si="6"/>
        <v>2097</v>
      </c>
      <c r="J124" s="9">
        <f t="shared" si="7"/>
        <v>2097</v>
      </c>
      <c r="K124" s="10">
        <f t="shared" si="8"/>
        <v>2097</v>
      </c>
      <c r="L124" s="39" t="s">
        <v>407</v>
      </c>
      <c r="M124" s="3" t="s">
        <v>400</v>
      </c>
    </row>
    <row r="125" spans="1:13" ht="38.25" x14ac:dyDescent="0.25">
      <c r="A125" s="17" t="s">
        <v>136</v>
      </c>
      <c r="B125" s="24" t="s">
        <v>325</v>
      </c>
      <c r="C125" s="19" t="s">
        <v>9</v>
      </c>
      <c r="D125" s="21" t="s">
        <v>16</v>
      </c>
      <c r="E125" s="19">
        <v>1</v>
      </c>
      <c r="F125" s="22">
        <v>3450</v>
      </c>
      <c r="G125" s="22">
        <v>3554</v>
      </c>
      <c r="H125" s="20">
        <v>3346</v>
      </c>
      <c r="I125" s="8">
        <f t="shared" si="6"/>
        <v>3450</v>
      </c>
      <c r="J125" s="9">
        <f t="shared" si="7"/>
        <v>3450</v>
      </c>
      <c r="K125" s="10">
        <f t="shared" si="8"/>
        <v>3450</v>
      </c>
      <c r="L125" s="39" t="s">
        <v>407</v>
      </c>
      <c r="M125" s="3" t="s">
        <v>400</v>
      </c>
    </row>
    <row r="126" spans="1:13" ht="51" x14ac:dyDescent="0.25">
      <c r="A126" s="17" t="s">
        <v>137</v>
      </c>
      <c r="B126" s="24" t="s">
        <v>326</v>
      </c>
      <c r="C126" s="19" t="s">
        <v>9</v>
      </c>
      <c r="D126" s="21" t="s">
        <v>16</v>
      </c>
      <c r="E126" s="19">
        <v>1</v>
      </c>
      <c r="F126" s="22">
        <v>3056</v>
      </c>
      <c r="G126" s="22">
        <v>3148</v>
      </c>
      <c r="H126" s="20">
        <v>2964</v>
      </c>
      <c r="I126" s="8">
        <f t="shared" si="6"/>
        <v>3056</v>
      </c>
      <c r="J126" s="9">
        <f t="shared" si="7"/>
        <v>3056</v>
      </c>
      <c r="K126" s="10">
        <f t="shared" si="8"/>
        <v>3056</v>
      </c>
      <c r="L126" s="39" t="s">
        <v>407</v>
      </c>
      <c r="M126" s="3" t="s">
        <v>400</v>
      </c>
    </row>
    <row r="127" spans="1:13" ht="38.25" x14ac:dyDescent="0.25">
      <c r="A127" s="17" t="s">
        <v>138</v>
      </c>
      <c r="B127" s="24" t="s">
        <v>327</v>
      </c>
      <c r="C127" s="19" t="s">
        <v>9</v>
      </c>
      <c r="D127" s="21" t="s">
        <v>16</v>
      </c>
      <c r="E127" s="19">
        <v>1</v>
      </c>
      <c r="F127" s="22">
        <v>2001</v>
      </c>
      <c r="G127" s="22">
        <v>2062</v>
      </c>
      <c r="H127" s="20">
        <v>1940</v>
      </c>
      <c r="I127" s="8">
        <f t="shared" si="6"/>
        <v>2001</v>
      </c>
      <c r="J127" s="9">
        <f t="shared" si="7"/>
        <v>2001</v>
      </c>
      <c r="K127" s="10">
        <f t="shared" si="8"/>
        <v>2001</v>
      </c>
      <c r="L127" s="39" t="s">
        <v>407</v>
      </c>
      <c r="M127" s="3" t="s">
        <v>400</v>
      </c>
    </row>
    <row r="128" spans="1:13" ht="38.25" x14ac:dyDescent="0.25">
      <c r="A128" s="17" t="s">
        <v>139</v>
      </c>
      <c r="B128" s="24" t="s">
        <v>328</v>
      </c>
      <c r="C128" s="19" t="s">
        <v>9</v>
      </c>
      <c r="D128" s="21" t="s">
        <v>16</v>
      </c>
      <c r="E128" s="19">
        <v>1</v>
      </c>
      <c r="F128" s="22">
        <v>2725</v>
      </c>
      <c r="G128" s="22">
        <v>2807</v>
      </c>
      <c r="H128" s="20">
        <v>2643</v>
      </c>
      <c r="I128" s="8">
        <f t="shared" si="6"/>
        <v>2725</v>
      </c>
      <c r="J128" s="9">
        <f t="shared" si="7"/>
        <v>2725</v>
      </c>
      <c r="K128" s="10">
        <f t="shared" si="8"/>
        <v>2725</v>
      </c>
      <c r="L128" s="39" t="s">
        <v>407</v>
      </c>
      <c r="M128" s="3" t="s">
        <v>400</v>
      </c>
    </row>
    <row r="129" spans="1:13" ht="38.25" x14ac:dyDescent="0.25">
      <c r="A129" s="17" t="s">
        <v>140</v>
      </c>
      <c r="B129" s="24" t="s">
        <v>329</v>
      </c>
      <c r="C129" s="19" t="s">
        <v>9</v>
      </c>
      <c r="D129" s="21" t="s">
        <v>16</v>
      </c>
      <c r="E129" s="19">
        <v>15</v>
      </c>
      <c r="F129" s="22">
        <v>979</v>
      </c>
      <c r="G129" s="22">
        <v>1009</v>
      </c>
      <c r="H129" s="20">
        <v>949</v>
      </c>
      <c r="I129" s="8">
        <f t="shared" si="6"/>
        <v>979</v>
      </c>
      <c r="J129" s="9">
        <f t="shared" si="7"/>
        <v>979</v>
      </c>
      <c r="K129" s="10">
        <f t="shared" si="8"/>
        <v>14685</v>
      </c>
      <c r="L129" s="39" t="s">
        <v>407</v>
      </c>
      <c r="M129" s="3" t="s">
        <v>400</v>
      </c>
    </row>
    <row r="130" spans="1:13" ht="51" x14ac:dyDescent="0.25">
      <c r="A130" s="17" t="s">
        <v>141</v>
      </c>
      <c r="B130" s="24" t="s">
        <v>330</v>
      </c>
      <c r="C130" s="19" t="s">
        <v>9</v>
      </c>
      <c r="D130" s="21" t="s">
        <v>16</v>
      </c>
      <c r="E130" s="19">
        <v>1</v>
      </c>
      <c r="F130" s="22">
        <v>455</v>
      </c>
      <c r="G130" s="22">
        <v>469</v>
      </c>
      <c r="H130" s="20">
        <v>441</v>
      </c>
      <c r="I130" s="8">
        <f t="shared" si="6"/>
        <v>455</v>
      </c>
      <c r="J130" s="9">
        <f t="shared" si="7"/>
        <v>455</v>
      </c>
      <c r="K130" s="10">
        <f t="shared" si="8"/>
        <v>455</v>
      </c>
      <c r="L130" s="39" t="s">
        <v>410</v>
      </c>
    </row>
    <row r="131" spans="1:13" ht="89.25" x14ac:dyDescent="0.25">
      <c r="A131" s="17" t="s">
        <v>142</v>
      </c>
      <c r="B131" s="24" t="s">
        <v>331</v>
      </c>
      <c r="C131" s="19" t="s">
        <v>9</v>
      </c>
      <c r="D131" s="21" t="s">
        <v>16</v>
      </c>
      <c r="E131" s="19">
        <v>1</v>
      </c>
      <c r="F131" s="22">
        <v>531</v>
      </c>
      <c r="G131" s="22">
        <v>547</v>
      </c>
      <c r="H131" s="20">
        <v>515</v>
      </c>
      <c r="I131" s="8">
        <f t="shared" si="6"/>
        <v>531</v>
      </c>
      <c r="J131" s="9">
        <f t="shared" si="7"/>
        <v>531</v>
      </c>
      <c r="K131" s="10">
        <f t="shared" si="8"/>
        <v>531</v>
      </c>
      <c r="L131" s="39" t="s">
        <v>410</v>
      </c>
    </row>
    <row r="132" spans="1:13" ht="63.75" x14ac:dyDescent="0.25">
      <c r="A132" s="17" t="s">
        <v>143</v>
      </c>
      <c r="B132" s="24" t="s">
        <v>332</v>
      </c>
      <c r="C132" s="19" t="s">
        <v>9</v>
      </c>
      <c r="D132" s="21" t="s">
        <v>16</v>
      </c>
      <c r="E132" s="19">
        <v>1</v>
      </c>
      <c r="F132" s="22">
        <v>455</v>
      </c>
      <c r="G132" s="22">
        <v>469</v>
      </c>
      <c r="H132" s="20">
        <v>441</v>
      </c>
      <c r="I132" s="8">
        <f t="shared" si="6"/>
        <v>455</v>
      </c>
      <c r="J132" s="9">
        <f t="shared" si="7"/>
        <v>455</v>
      </c>
      <c r="K132" s="10">
        <f t="shared" si="8"/>
        <v>455</v>
      </c>
      <c r="L132" s="39" t="s">
        <v>410</v>
      </c>
    </row>
    <row r="133" spans="1:13" ht="114.75" x14ac:dyDescent="0.25">
      <c r="A133" s="17" t="s">
        <v>144</v>
      </c>
      <c r="B133" s="24" t="s">
        <v>333</v>
      </c>
      <c r="C133" s="19" t="s">
        <v>9</v>
      </c>
      <c r="D133" s="21" t="s">
        <v>16</v>
      </c>
      <c r="E133" s="19">
        <v>1</v>
      </c>
      <c r="F133" s="22">
        <v>531</v>
      </c>
      <c r="G133" s="22">
        <v>547</v>
      </c>
      <c r="H133" s="20">
        <v>515</v>
      </c>
      <c r="I133" s="8">
        <f t="shared" si="6"/>
        <v>531</v>
      </c>
      <c r="J133" s="9">
        <f t="shared" si="7"/>
        <v>531</v>
      </c>
      <c r="K133" s="10">
        <f t="shared" si="8"/>
        <v>531</v>
      </c>
      <c r="L133" s="39" t="s">
        <v>410</v>
      </c>
    </row>
    <row r="134" spans="1:13" ht="51" x14ac:dyDescent="0.25">
      <c r="A134" s="17" t="s">
        <v>145</v>
      </c>
      <c r="B134" s="24" t="s">
        <v>334</v>
      </c>
      <c r="C134" s="19" t="s">
        <v>9</v>
      </c>
      <c r="D134" s="21" t="s">
        <v>16</v>
      </c>
      <c r="E134" s="19">
        <v>1</v>
      </c>
      <c r="F134" s="22">
        <v>455</v>
      </c>
      <c r="G134" s="22">
        <v>469</v>
      </c>
      <c r="H134" s="20">
        <v>441</v>
      </c>
      <c r="I134" s="8">
        <f t="shared" si="6"/>
        <v>455</v>
      </c>
      <c r="J134" s="9">
        <f t="shared" si="7"/>
        <v>455</v>
      </c>
      <c r="K134" s="10">
        <f t="shared" si="8"/>
        <v>455</v>
      </c>
      <c r="L134" s="39" t="s">
        <v>410</v>
      </c>
    </row>
    <row r="135" spans="1:13" ht="102" x14ac:dyDescent="0.25">
      <c r="A135" s="17" t="s">
        <v>146</v>
      </c>
      <c r="B135" s="24" t="s">
        <v>335</v>
      </c>
      <c r="C135" s="19" t="s">
        <v>9</v>
      </c>
      <c r="D135" s="21" t="s">
        <v>16</v>
      </c>
      <c r="E135" s="19">
        <v>1</v>
      </c>
      <c r="F135" s="22">
        <v>531</v>
      </c>
      <c r="G135" s="22">
        <v>547</v>
      </c>
      <c r="H135" s="20">
        <v>515</v>
      </c>
      <c r="I135" s="8">
        <f t="shared" si="6"/>
        <v>531</v>
      </c>
      <c r="J135" s="9">
        <f t="shared" si="7"/>
        <v>531</v>
      </c>
      <c r="K135" s="10">
        <f t="shared" si="8"/>
        <v>531</v>
      </c>
      <c r="L135" s="39" t="s">
        <v>410</v>
      </c>
    </row>
    <row r="136" spans="1:13" ht="51" x14ac:dyDescent="0.25">
      <c r="A136" s="17" t="s">
        <v>147</v>
      </c>
      <c r="B136" s="24" t="s">
        <v>336</v>
      </c>
      <c r="C136" s="19" t="s">
        <v>9</v>
      </c>
      <c r="D136" s="21" t="s">
        <v>16</v>
      </c>
      <c r="E136" s="19">
        <v>1</v>
      </c>
      <c r="F136" s="22">
        <v>455</v>
      </c>
      <c r="G136" s="22">
        <v>469</v>
      </c>
      <c r="H136" s="20">
        <v>441</v>
      </c>
      <c r="I136" s="8">
        <f t="shared" si="6"/>
        <v>455</v>
      </c>
      <c r="J136" s="9">
        <f t="shared" si="7"/>
        <v>455</v>
      </c>
      <c r="K136" s="10">
        <f t="shared" si="8"/>
        <v>455</v>
      </c>
      <c r="L136" s="39" t="s">
        <v>410</v>
      </c>
    </row>
    <row r="137" spans="1:13" ht="89.25" x14ac:dyDescent="0.25">
      <c r="A137" s="17" t="s">
        <v>148</v>
      </c>
      <c r="B137" s="24" t="s">
        <v>337</v>
      </c>
      <c r="C137" s="19" t="s">
        <v>9</v>
      </c>
      <c r="D137" s="21" t="s">
        <v>16</v>
      </c>
      <c r="E137" s="19">
        <v>1</v>
      </c>
      <c r="F137" s="22">
        <v>531</v>
      </c>
      <c r="G137" s="22">
        <v>547</v>
      </c>
      <c r="H137" s="20">
        <v>515</v>
      </c>
      <c r="I137" s="8">
        <f t="shared" si="6"/>
        <v>531</v>
      </c>
      <c r="J137" s="9">
        <f t="shared" si="7"/>
        <v>531</v>
      </c>
      <c r="K137" s="10">
        <f t="shared" si="8"/>
        <v>531</v>
      </c>
      <c r="L137" s="39" t="s">
        <v>410</v>
      </c>
    </row>
    <row r="138" spans="1:13" ht="63.75" x14ac:dyDescent="0.25">
      <c r="A138" s="17" t="s">
        <v>149</v>
      </c>
      <c r="B138" s="24" t="s">
        <v>338</v>
      </c>
      <c r="C138" s="19" t="s">
        <v>9</v>
      </c>
      <c r="D138" s="21" t="s">
        <v>16</v>
      </c>
      <c r="E138" s="19">
        <v>1</v>
      </c>
      <c r="F138" s="22">
        <v>710</v>
      </c>
      <c r="G138" s="22">
        <v>732</v>
      </c>
      <c r="H138" s="20">
        <v>688</v>
      </c>
      <c r="I138" s="8">
        <f t="shared" si="6"/>
        <v>710</v>
      </c>
      <c r="J138" s="9">
        <f t="shared" si="7"/>
        <v>710</v>
      </c>
      <c r="K138" s="10">
        <f t="shared" si="8"/>
        <v>710</v>
      </c>
      <c r="L138" s="39" t="s">
        <v>410</v>
      </c>
    </row>
    <row r="139" spans="1:13" ht="102" x14ac:dyDescent="0.25">
      <c r="A139" s="17" t="s">
        <v>150</v>
      </c>
      <c r="B139" s="24" t="s">
        <v>339</v>
      </c>
      <c r="C139" s="19" t="s">
        <v>9</v>
      </c>
      <c r="D139" s="21" t="s">
        <v>16</v>
      </c>
      <c r="E139" s="19">
        <v>1</v>
      </c>
      <c r="F139" s="22">
        <v>531</v>
      </c>
      <c r="G139" s="22">
        <v>547</v>
      </c>
      <c r="H139" s="20">
        <v>515</v>
      </c>
      <c r="I139" s="8">
        <f t="shared" si="6"/>
        <v>531</v>
      </c>
      <c r="J139" s="9">
        <f t="shared" si="7"/>
        <v>531</v>
      </c>
      <c r="K139" s="10">
        <f t="shared" si="8"/>
        <v>531</v>
      </c>
      <c r="L139" s="39" t="s">
        <v>410</v>
      </c>
    </row>
    <row r="140" spans="1:13" ht="51" x14ac:dyDescent="0.25">
      <c r="A140" s="17" t="s">
        <v>151</v>
      </c>
      <c r="B140" s="24" t="s">
        <v>340</v>
      </c>
      <c r="C140" s="19" t="s">
        <v>9</v>
      </c>
      <c r="D140" s="21" t="s">
        <v>16</v>
      </c>
      <c r="E140" s="19">
        <v>1</v>
      </c>
      <c r="F140" s="22">
        <v>455</v>
      </c>
      <c r="G140" s="22">
        <v>469</v>
      </c>
      <c r="H140" s="20">
        <v>441</v>
      </c>
      <c r="I140" s="8">
        <f t="shared" si="6"/>
        <v>455</v>
      </c>
      <c r="J140" s="9">
        <f t="shared" si="7"/>
        <v>455</v>
      </c>
      <c r="K140" s="10">
        <f t="shared" si="8"/>
        <v>455</v>
      </c>
      <c r="L140" s="39" t="s">
        <v>410</v>
      </c>
    </row>
    <row r="141" spans="1:13" ht="38.25" x14ac:dyDescent="0.25">
      <c r="A141" s="17" t="s">
        <v>152</v>
      </c>
      <c r="B141" s="24" t="s">
        <v>341</v>
      </c>
      <c r="C141" s="19" t="s">
        <v>9</v>
      </c>
      <c r="D141" s="21" t="s">
        <v>16</v>
      </c>
      <c r="E141" s="19">
        <v>1</v>
      </c>
      <c r="F141" s="22">
        <v>448</v>
      </c>
      <c r="G141" s="22">
        <v>462</v>
      </c>
      <c r="H141" s="20">
        <v>434</v>
      </c>
      <c r="I141" s="8">
        <f t="shared" ref="I141:I195" si="9">AVERAGE(F141:H141)</f>
        <v>448</v>
      </c>
      <c r="J141" s="9">
        <f t="shared" ref="J141:J195" si="10">ROUND(I141,2)</f>
        <v>448</v>
      </c>
      <c r="K141" s="10">
        <f t="shared" ref="K141:K195" si="11">PRODUCT(E141,J141)</f>
        <v>448</v>
      </c>
      <c r="L141" s="39" t="s">
        <v>407</v>
      </c>
      <c r="M141" s="3" t="s">
        <v>400</v>
      </c>
    </row>
    <row r="142" spans="1:13" ht="38.25" x14ac:dyDescent="0.25">
      <c r="A142" s="17" t="s">
        <v>153</v>
      </c>
      <c r="B142" s="24" t="s">
        <v>342</v>
      </c>
      <c r="C142" s="19" t="s">
        <v>9</v>
      </c>
      <c r="D142" s="21" t="s">
        <v>16</v>
      </c>
      <c r="E142" s="19">
        <v>15</v>
      </c>
      <c r="F142" s="22">
        <v>19668</v>
      </c>
      <c r="G142" s="22">
        <v>20259</v>
      </c>
      <c r="H142" s="20">
        <v>19077</v>
      </c>
      <c r="I142" s="8">
        <f t="shared" si="9"/>
        <v>19668</v>
      </c>
      <c r="J142" s="9">
        <f t="shared" si="10"/>
        <v>19668</v>
      </c>
      <c r="K142" s="10">
        <f t="shared" si="11"/>
        <v>295020</v>
      </c>
      <c r="L142" s="39" t="s">
        <v>407</v>
      </c>
      <c r="M142" s="3" t="s">
        <v>400</v>
      </c>
    </row>
    <row r="143" spans="1:13" ht="38.25" x14ac:dyDescent="0.25">
      <c r="A143" s="17" t="s">
        <v>154</v>
      </c>
      <c r="B143" s="24" t="s">
        <v>343</v>
      </c>
      <c r="C143" s="19" t="s">
        <v>9</v>
      </c>
      <c r="D143" s="21" t="s">
        <v>16</v>
      </c>
      <c r="E143" s="19">
        <v>5</v>
      </c>
      <c r="F143" s="22">
        <v>3220</v>
      </c>
      <c r="G143" s="22">
        <v>3317</v>
      </c>
      <c r="H143" s="20">
        <v>3123</v>
      </c>
      <c r="I143" s="8">
        <f t="shared" si="9"/>
        <v>3220</v>
      </c>
      <c r="J143" s="9">
        <f t="shared" si="10"/>
        <v>3220</v>
      </c>
      <c r="K143" s="10">
        <f t="shared" si="11"/>
        <v>16100</v>
      </c>
      <c r="L143" s="39" t="s">
        <v>407</v>
      </c>
      <c r="M143" s="3" t="s">
        <v>400</v>
      </c>
    </row>
    <row r="144" spans="1:13" ht="38.25" x14ac:dyDescent="0.25">
      <c r="A144" s="17" t="s">
        <v>155</v>
      </c>
      <c r="B144" s="24" t="s">
        <v>344</v>
      </c>
      <c r="C144" s="19" t="s">
        <v>9</v>
      </c>
      <c r="D144" s="21" t="s">
        <v>16</v>
      </c>
      <c r="E144" s="19">
        <v>5</v>
      </c>
      <c r="F144" s="22">
        <v>14183</v>
      </c>
      <c r="G144" s="22">
        <v>14609</v>
      </c>
      <c r="H144" s="20">
        <v>13757</v>
      </c>
      <c r="I144" s="8">
        <f t="shared" si="9"/>
        <v>14183</v>
      </c>
      <c r="J144" s="9">
        <f t="shared" si="10"/>
        <v>14183</v>
      </c>
      <c r="K144" s="10">
        <f t="shared" si="11"/>
        <v>70915</v>
      </c>
      <c r="L144" s="39" t="s">
        <v>407</v>
      </c>
      <c r="M144" s="3" t="s">
        <v>400</v>
      </c>
    </row>
    <row r="145" spans="1:13" ht="38.25" x14ac:dyDescent="0.25">
      <c r="A145" s="17" t="s">
        <v>156</v>
      </c>
      <c r="B145" s="24" t="s">
        <v>345</v>
      </c>
      <c r="C145" s="19" t="s">
        <v>9</v>
      </c>
      <c r="D145" s="21" t="s">
        <v>16</v>
      </c>
      <c r="E145" s="19">
        <v>1</v>
      </c>
      <c r="F145" s="22">
        <v>6151</v>
      </c>
      <c r="G145" s="22">
        <v>6336</v>
      </c>
      <c r="H145" s="20">
        <v>5966</v>
      </c>
      <c r="I145" s="8">
        <f t="shared" si="9"/>
        <v>6151</v>
      </c>
      <c r="J145" s="9">
        <f t="shared" si="10"/>
        <v>6151</v>
      </c>
      <c r="K145" s="10">
        <f t="shared" si="11"/>
        <v>6151</v>
      </c>
      <c r="L145" s="39" t="s">
        <v>407</v>
      </c>
      <c r="M145" s="3" t="s">
        <v>400</v>
      </c>
    </row>
    <row r="146" spans="1:13" ht="38.25" x14ac:dyDescent="0.25">
      <c r="A146" s="17" t="s">
        <v>157</v>
      </c>
      <c r="B146" s="24" t="s">
        <v>346</v>
      </c>
      <c r="C146" s="19" t="s">
        <v>9</v>
      </c>
      <c r="D146" s="21" t="s">
        <v>16</v>
      </c>
      <c r="E146" s="19">
        <v>1</v>
      </c>
      <c r="F146" s="22">
        <v>5055</v>
      </c>
      <c r="G146" s="22">
        <v>5207</v>
      </c>
      <c r="H146" s="20">
        <v>4903</v>
      </c>
      <c r="I146" s="8">
        <f t="shared" si="9"/>
        <v>5055</v>
      </c>
      <c r="J146" s="9">
        <f t="shared" si="10"/>
        <v>5055</v>
      </c>
      <c r="K146" s="10">
        <f t="shared" si="11"/>
        <v>5055</v>
      </c>
      <c r="L146" s="39" t="s">
        <v>407</v>
      </c>
      <c r="M146" s="3" t="s">
        <v>400</v>
      </c>
    </row>
    <row r="147" spans="1:13" ht="38.25" x14ac:dyDescent="0.25">
      <c r="A147" s="17" t="s">
        <v>158</v>
      </c>
      <c r="B147" s="24" t="s">
        <v>347</v>
      </c>
      <c r="C147" s="19" t="s">
        <v>9</v>
      </c>
      <c r="D147" s="21" t="s">
        <v>16</v>
      </c>
      <c r="E147" s="19">
        <v>5</v>
      </c>
      <c r="F147" s="22">
        <v>5075</v>
      </c>
      <c r="G147" s="22">
        <v>5228</v>
      </c>
      <c r="H147" s="20">
        <v>4922</v>
      </c>
      <c r="I147" s="8">
        <f t="shared" si="9"/>
        <v>5075</v>
      </c>
      <c r="J147" s="9">
        <f t="shared" si="10"/>
        <v>5075</v>
      </c>
      <c r="K147" s="10">
        <f t="shared" si="11"/>
        <v>25375</v>
      </c>
      <c r="L147" s="39" t="s">
        <v>407</v>
      </c>
      <c r="M147" s="3" t="s">
        <v>400</v>
      </c>
    </row>
    <row r="148" spans="1:13" ht="38.25" x14ac:dyDescent="0.25">
      <c r="A148" s="17" t="s">
        <v>159</v>
      </c>
      <c r="B148" s="24" t="s">
        <v>348</v>
      </c>
      <c r="C148" s="19" t="s">
        <v>9</v>
      </c>
      <c r="D148" s="21" t="s">
        <v>16</v>
      </c>
      <c r="E148" s="19">
        <v>5</v>
      </c>
      <c r="F148" s="22">
        <v>18810</v>
      </c>
      <c r="G148" s="22">
        <v>19375</v>
      </c>
      <c r="H148" s="20">
        <v>18245</v>
      </c>
      <c r="I148" s="8">
        <f t="shared" si="9"/>
        <v>18810</v>
      </c>
      <c r="J148" s="9">
        <f t="shared" si="10"/>
        <v>18810</v>
      </c>
      <c r="K148" s="10">
        <f t="shared" si="11"/>
        <v>94050</v>
      </c>
      <c r="L148" s="39" t="s">
        <v>407</v>
      </c>
      <c r="M148" s="3" t="s">
        <v>400</v>
      </c>
    </row>
    <row r="149" spans="1:13" ht="38.25" x14ac:dyDescent="0.25">
      <c r="A149" s="17" t="s">
        <v>160</v>
      </c>
      <c r="B149" s="24" t="s">
        <v>349</v>
      </c>
      <c r="C149" s="19" t="s">
        <v>9</v>
      </c>
      <c r="D149" s="21" t="s">
        <v>16</v>
      </c>
      <c r="E149" s="19">
        <v>18</v>
      </c>
      <c r="F149" s="22">
        <v>2640</v>
      </c>
      <c r="G149" s="22">
        <v>2720</v>
      </c>
      <c r="H149" s="20">
        <v>2560</v>
      </c>
      <c r="I149" s="8">
        <f t="shared" si="9"/>
        <v>2640</v>
      </c>
      <c r="J149" s="9">
        <f t="shared" si="10"/>
        <v>2640</v>
      </c>
      <c r="K149" s="10">
        <f t="shared" si="11"/>
        <v>47520</v>
      </c>
      <c r="L149" s="39" t="s">
        <v>407</v>
      </c>
      <c r="M149" s="3" t="s">
        <v>400</v>
      </c>
    </row>
    <row r="150" spans="1:13" ht="38.25" x14ac:dyDescent="0.25">
      <c r="A150" s="17" t="s">
        <v>161</v>
      </c>
      <c r="B150" s="24" t="s">
        <v>350</v>
      </c>
      <c r="C150" s="19" t="s">
        <v>9</v>
      </c>
      <c r="D150" s="21" t="s">
        <v>16</v>
      </c>
      <c r="E150" s="19">
        <v>18</v>
      </c>
      <c r="F150" s="22">
        <v>217</v>
      </c>
      <c r="G150" s="22">
        <v>224</v>
      </c>
      <c r="H150" s="20">
        <v>210</v>
      </c>
      <c r="I150" s="8">
        <f t="shared" si="9"/>
        <v>217</v>
      </c>
      <c r="J150" s="9">
        <f t="shared" si="10"/>
        <v>217</v>
      </c>
      <c r="K150" s="10">
        <f t="shared" si="11"/>
        <v>3906</v>
      </c>
      <c r="L150" s="39" t="s">
        <v>407</v>
      </c>
      <c r="M150" s="3" t="s">
        <v>400</v>
      </c>
    </row>
    <row r="151" spans="1:13" ht="38.25" x14ac:dyDescent="0.25">
      <c r="A151" s="17" t="s">
        <v>162</v>
      </c>
      <c r="B151" s="24" t="s">
        <v>351</v>
      </c>
      <c r="C151" s="19" t="s">
        <v>9</v>
      </c>
      <c r="D151" s="21" t="s">
        <v>16</v>
      </c>
      <c r="E151" s="19">
        <v>1</v>
      </c>
      <c r="F151" s="22">
        <v>521</v>
      </c>
      <c r="G151" s="22">
        <v>537</v>
      </c>
      <c r="H151" s="20">
        <v>505</v>
      </c>
      <c r="I151" s="8">
        <f t="shared" si="9"/>
        <v>521</v>
      </c>
      <c r="J151" s="9">
        <f t="shared" si="10"/>
        <v>521</v>
      </c>
      <c r="K151" s="10">
        <f t="shared" si="11"/>
        <v>521</v>
      </c>
      <c r="L151" s="39" t="s">
        <v>407</v>
      </c>
      <c r="M151" s="3" t="s">
        <v>400</v>
      </c>
    </row>
    <row r="152" spans="1:13" ht="38.25" x14ac:dyDescent="0.25">
      <c r="A152" s="17" t="s">
        <v>163</v>
      </c>
      <c r="B152" s="24" t="s">
        <v>352</v>
      </c>
      <c r="C152" s="19" t="s">
        <v>9</v>
      </c>
      <c r="D152" s="21" t="s">
        <v>16</v>
      </c>
      <c r="E152" s="19">
        <v>1</v>
      </c>
      <c r="F152" s="22">
        <v>1049</v>
      </c>
      <c r="G152" s="22">
        <v>1081</v>
      </c>
      <c r="H152" s="20">
        <v>1017</v>
      </c>
      <c r="I152" s="8">
        <f t="shared" si="9"/>
        <v>1049</v>
      </c>
      <c r="J152" s="9">
        <f t="shared" si="10"/>
        <v>1049</v>
      </c>
      <c r="K152" s="10">
        <f t="shared" si="11"/>
        <v>1049</v>
      </c>
      <c r="L152" s="39" t="s">
        <v>407</v>
      </c>
      <c r="M152" s="3" t="s">
        <v>400</v>
      </c>
    </row>
    <row r="153" spans="1:13" ht="38.25" x14ac:dyDescent="0.25">
      <c r="A153" s="17" t="s">
        <v>164</v>
      </c>
      <c r="B153" s="24" t="s">
        <v>353</v>
      </c>
      <c r="C153" s="19" t="s">
        <v>9</v>
      </c>
      <c r="D153" s="21" t="s">
        <v>16</v>
      </c>
      <c r="E153" s="19">
        <v>1</v>
      </c>
      <c r="F153" s="22">
        <v>24340</v>
      </c>
      <c r="G153" s="22">
        <v>25071</v>
      </c>
      <c r="H153" s="20">
        <v>23609</v>
      </c>
      <c r="I153" s="8">
        <f t="shared" si="9"/>
        <v>24340</v>
      </c>
      <c r="J153" s="9">
        <f t="shared" si="10"/>
        <v>24340</v>
      </c>
      <c r="K153" s="10">
        <f t="shared" si="11"/>
        <v>24340</v>
      </c>
      <c r="L153" s="39" t="s">
        <v>413</v>
      </c>
      <c r="M153" s="3" t="s">
        <v>400</v>
      </c>
    </row>
    <row r="154" spans="1:13" ht="38.25" x14ac:dyDescent="0.25">
      <c r="A154" s="17" t="s">
        <v>165</v>
      </c>
      <c r="B154" s="24" t="s">
        <v>354</v>
      </c>
      <c r="C154" s="19" t="s">
        <v>9</v>
      </c>
      <c r="D154" s="21" t="s">
        <v>16</v>
      </c>
      <c r="E154" s="19">
        <v>1</v>
      </c>
      <c r="F154" s="22">
        <v>7000</v>
      </c>
      <c r="G154" s="22">
        <v>7210</v>
      </c>
      <c r="H154" s="20">
        <v>6790</v>
      </c>
      <c r="I154" s="8">
        <f t="shared" si="9"/>
        <v>7000</v>
      </c>
      <c r="J154" s="9">
        <f t="shared" si="10"/>
        <v>7000</v>
      </c>
      <c r="K154" s="10">
        <f t="shared" si="11"/>
        <v>7000</v>
      </c>
      <c r="L154" s="39" t="s">
        <v>412</v>
      </c>
      <c r="M154" s="3" t="s">
        <v>400</v>
      </c>
    </row>
    <row r="155" spans="1:13" ht="38.25" x14ac:dyDescent="0.25">
      <c r="A155" s="17" t="s">
        <v>166</v>
      </c>
      <c r="B155" s="24" t="s">
        <v>355</v>
      </c>
      <c r="C155" s="19" t="s">
        <v>9</v>
      </c>
      <c r="D155" s="21" t="s">
        <v>16</v>
      </c>
      <c r="E155" s="19">
        <v>1</v>
      </c>
      <c r="F155" s="22">
        <v>1500</v>
      </c>
      <c r="G155" s="22">
        <v>1545</v>
      </c>
      <c r="H155" s="20">
        <v>1455</v>
      </c>
      <c r="I155" s="8">
        <f t="shared" si="9"/>
        <v>1500</v>
      </c>
      <c r="J155" s="9">
        <f t="shared" si="10"/>
        <v>1500</v>
      </c>
      <c r="K155" s="10">
        <f t="shared" si="11"/>
        <v>1500</v>
      </c>
      <c r="L155" s="39" t="s">
        <v>412</v>
      </c>
      <c r="M155" s="3" t="s">
        <v>400</v>
      </c>
    </row>
    <row r="156" spans="1:13" ht="38.25" x14ac:dyDescent="0.25">
      <c r="A156" s="17" t="s">
        <v>167</v>
      </c>
      <c r="B156" s="24" t="s">
        <v>356</v>
      </c>
      <c r="C156" s="19" t="s">
        <v>9</v>
      </c>
      <c r="D156" s="21" t="s">
        <v>16</v>
      </c>
      <c r="E156" s="19">
        <v>1</v>
      </c>
      <c r="F156" s="22">
        <v>65000</v>
      </c>
      <c r="G156" s="22">
        <v>66950</v>
      </c>
      <c r="H156" s="20">
        <v>63050</v>
      </c>
      <c r="I156" s="8">
        <f t="shared" si="9"/>
        <v>65000</v>
      </c>
      <c r="J156" s="9">
        <f t="shared" si="10"/>
        <v>65000</v>
      </c>
      <c r="K156" s="10">
        <f t="shared" si="11"/>
        <v>65000</v>
      </c>
      <c r="L156" s="39" t="s">
        <v>412</v>
      </c>
      <c r="M156" s="3" t="s">
        <v>400</v>
      </c>
    </row>
    <row r="157" spans="1:13" ht="38.25" x14ac:dyDescent="0.25">
      <c r="A157" s="17" t="s">
        <v>168</v>
      </c>
      <c r="B157" s="24" t="s">
        <v>357</v>
      </c>
      <c r="C157" s="19" t="s">
        <v>9</v>
      </c>
      <c r="D157" s="21" t="s">
        <v>16</v>
      </c>
      <c r="E157" s="19">
        <v>1</v>
      </c>
      <c r="F157" s="22">
        <v>18000</v>
      </c>
      <c r="G157" s="22">
        <v>18540</v>
      </c>
      <c r="H157" s="20">
        <v>17460</v>
      </c>
      <c r="I157" s="8">
        <f t="shared" si="9"/>
        <v>18000</v>
      </c>
      <c r="J157" s="9">
        <f t="shared" si="10"/>
        <v>18000</v>
      </c>
      <c r="K157" s="10">
        <f t="shared" si="11"/>
        <v>18000</v>
      </c>
      <c r="L157" s="39" t="s">
        <v>412</v>
      </c>
      <c r="M157" s="3" t="s">
        <v>400</v>
      </c>
    </row>
    <row r="158" spans="1:13" ht="38.25" x14ac:dyDescent="0.25">
      <c r="A158" s="17" t="s">
        <v>169</v>
      </c>
      <c r="B158" s="24" t="s">
        <v>358</v>
      </c>
      <c r="C158" s="19" t="s">
        <v>9</v>
      </c>
      <c r="D158" s="21" t="s">
        <v>16</v>
      </c>
      <c r="E158" s="19">
        <v>15</v>
      </c>
      <c r="F158" s="22">
        <v>250</v>
      </c>
      <c r="G158" s="22">
        <v>258</v>
      </c>
      <c r="H158" s="20">
        <v>242</v>
      </c>
      <c r="I158" s="8">
        <f t="shared" si="9"/>
        <v>250</v>
      </c>
      <c r="J158" s="9">
        <f t="shared" si="10"/>
        <v>250</v>
      </c>
      <c r="K158" s="10">
        <f t="shared" si="11"/>
        <v>3750</v>
      </c>
      <c r="L158" s="39" t="s">
        <v>412</v>
      </c>
      <c r="M158" s="3" t="s">
        <v>400</v>
      </c>
    </row>
    <row r="159" spans="1:13" ht="38.25" x14ac:dyDescent="0.25">
      <c r="A159" s="17" t="s">
        <v>170</v>
      </c>
      <c r="B159" s="24" t="s">
        <v>359</v>
      </c>
      <c r="C159" s="19" t="s">
        <v>9</v>
      </c>
      <c r="D159" s="21" t="s">
        <v>16</v>
      </c>
      <c r="E159" s="19">
        <v>15</v>
      </c>
      <c r="F159" s="22">
        <v>1200</v>
      </c>
      <c r="G159" s="22">
        <v>1236</v>
      </c>
      <c r="H159" s="20">
        <v>1164</v>
      </c>
      <c r="I159" s="8">
        <f t="shared" si="9"/>
        <v>1200</v>
      </c>
      <c r="J159" s="9">
        <f t="shared" si="10"/>
        <v>1200</v>
      </c>
      <c r="K159" s="10">
        <f t="shared" si="11"/>
        <v>18000</v>
      </c>
      <c r="L159" s="39" t="s">
        <v>412</v>
      </c>
      <c r="M159" s="3" t="s">
        <v>400</v>
      </c>
    </row>
    <row r="160" spans="1:13" ht="38.25" x14ac:dyDescent="0.25">
      <c r="A160" s="17" t="s">
        <v>171</v>
      </c>
      <c r="B160" s="24" t="s">
        <v>360</v>
      </c>
      <c r="C160" s="19" t="s">
        <v>9</v>
      </c>
      <c r="D160" s="21" t="s">
        <v>16</v>
      </c>
      <c r="E160" s="19">
        <v>1</v>
      </c>
      <c r="F160" s="22">
        <v>15000</v>
      </c>
      <c r="G160" s="22">
        <v>15450</v>
      </c>
      <c r="H160" s="20">
        <v>14550</v>
      </c>
      <c r="I160" s="8">
        <f t="shared" si="9"/>
        <v>15000</v>
      </c>
      <c r="J160" s="9">
        <f t="shared" si="10"/>
        <v>15000</v>
      </c>
      <c r="K160" s="10">
        <f t="shared" si="11"/>
        <v>15000</v>
      </c>
      <c r="L160" s="39" t="s">
        <v>399</v>
      </c>
      <c r="M160" s="3" t="s">
        <v>400</v>
      </c>
    </row>
    <row r="161" spans="1:13" ht="38.25" x14ac:dyDescent="0.25">
      <c r="A161" s="17" t="s">
        <v>172</v>
      </c>
      <c r="B161" s="24" t="s">
        <v>361</v>
      </c>
      <c r="C161" s="19" t="s">
        <v>9</v>
      </c>
      <c r="D161" s="21" t="s">
        <v>16</v>
      </c>
      <c r="E161" s="19">
        <v>1</v>
      </c>
      <c r="F161" s="22">
        <v>15000</v>
      </c>
      <c r="G161" s="22">
        <v>15450</v>
      </c>
      <c r="H161" s="20">
        <v>14550</v>
      </c>
      <c r="I161" s="8">
        <f t="shared" si="9"/>
        <v>15000</v>
      </c>
      <c r="J161" s="9">
        <f t="shared" si="10"/>
        <v>15000</v>
      </c>
      <c r="K161" s="10">
        <f t="shared" si="11"/>
        <v>15000</v>
      </c>
      <c r="L161" s="39" t="s">
        <v>399</v>
      </c>
      <c r="M161" s="3" t="s">
        <v>400</v>
      </c>
    </row>
    <row r="162" spans="1:13" ht="38.25" x14ac:dyDescent="0.25">
      <c r="A162" s="17" t="s">
        <v>173</v>
      </c>
      <c r="B162" s="24" t="s">
        <v>362</v>
      </c>
      <c r="C162" s="19" t="s">
        <v>9</v>
      </c>
      <c r="D162" s="21" t="s">
        <v>16</v>
      </c>
      <c r="E162" s="19">
        <v>1</v>
      </c>
      <c r="F162" s="22">
        <v>12000</v>
      </c>
      <c r="G162" s="22">
        <v>12360</v>
      </c>
      <c r="H162" s="20">
        <v>11640</v>
      </c>
      <c r="I162" s="8">
        <f t="shared" si="9"/>
        <v>12000</v>
      </c>
      <c r="J162" s="9">
        <f t="shared" si="10"/>
        <v>12000</v>
      </c>
      <c r="K162" s="10">
        <f t="shared" si="11"/>
        <v>12000</v>
      </c>
      <c r="L162" s="39" t="s">
        <v>399</v>
      </c>
      <c r="M162" s="3" t="s">
        <v>400</v>
      </c>
    </row>
    <row r="163" spans="1:13" ht="38.25" x14ac:dyDescent="0.25">
      <c r="A163" s="17" t="s">
        <v>174</v>
      </c>
      <c r="B163" s="24" t="s">
        <v>363</v>
      </c>
      <c r="C163" s="19" t="s">
        <v>9</v>
      </c>
      <c r="D163" s="21" t="s">
        <v>16</v>
      </c>
      <c r="E163" s="19">
        <v>1</v>
      </c>
      <c r="F163" s="22">
        <v>8000</v>
      </c>
      <c r="G163" s="22">
        <v>8240</v>
      </c>
      <c r="H163" s="20">
        <v>7760</v>
      </c>
      <c r="I163" s="8">
        <f t="shared" si="9"/>
        <v>8000</v>
      </c>
      <c r="J163" s="9">
        <f t="shared" si="10"/>
        <v>8000</v>
      </c>
      <c r="K163" s="10">
        <f t="shared" si="11"/>
        <v>8000</v>
      </c>
      <c r="L163" s="39" t="s">
        <v>399</v>
      </c>
      <c r="M163" s="3" t="s">
        <v>400</v>
      </c>
    </row>
    <row r="164" spans="1:13" ht="38.25" x14ac:dyDescent="0.25">
      <c r="A164" s="17" t="s">
        <v>175</v>
      </c>
      <c r="B164" s="24" t="s">
        <v>364</v>
      </c>
      <c r="C164" s="19" t="s">
        <v>9</v>
      </c>
      <c r="D164" s="21" t="s">
        <v>16</v>
      </c>
      <c r="E164" s="19">
        <v>1</v>
      </c>
      <c r="F164" s="22">
        <v>6250</v>
      </c>
      <c r="G164" s="22">
        <v>6438</v>
      </c>
      <c r="H164" s="20">
        <v>6062</v>
      </c>
      <c r="I164" s="8">
        <f t="shared" si="9"/>
        <v>6250</v>
      </c>
      <c r="J164" s="9">
        <f t="shared" si="10"/>
        <v>6250</v>
      </c>
      <c r="K164" s="10">
        <f t="shared" si="11"/>
        <v>6250</v>
      </c>
      <c r="L164" s="39" t="s">
        <v>412</v>
      </c>
      <c r="M164" s="3" t="s">
        <v>400</v>
      </c>
    </row>
    <row r="165" spans="1:13" ht="38.25" x14ac:dyDescent="0.25">
      <c r="A165" s="17" t="s">
        <v>176</v>
      </c>
      <c r="B165" s="24" t="s">
        <v>365</v>
      </c>
      <c r="C165" s="19" t="s">
        <v>9</v>
      </c>
      <c r="D165" s="21" t="s">
        <v>16</v>
      </c>
      <c r="E165" s="19">
        <v>10</v>
      </c>
      <c r="F165" s="22">
        <v>6500</v>
      </c>
      <c r="G165" s="22">
        <v>6695</v>
      </c>
      <c r="H165" s="20">
        <v>6305</v>
      </c>
      <c r="I165" s="8">
        <f t="shared" si="9"/>
        <v>6500</v>
      </c>
      <c r="J165" s="9">
        <f t="shared" si="10"/>
        <v>6500</v>
      </c>
      <c r="K165" s="10">
        <f t="shared" si="11"/>
        <v>65000</v>
      </c>
      <c r="L165" s="39" t="s">
        <v>412</v>
      </c>
      <c r="M165" s="3" t="s">
        <v>400</v>
      </c>
    </row>
    <row r="166" spans="1:13" ht="38.25" x14ac:dyDescent="0.25">
      <c r="A166" s="17" t="s">
        <v>177</v>
      </c>
      <c r="B166" s="24" t="s">
        <v>366</v>
      </c>
      <c r="C166" s="19" t="s">
        <v>9</v>
      </c>
      <c r="D166" s="21" t="s">
        <v>16</v>
      </c>
      <c r="E166" s="19">
        <v>1</v>
      </c>
      <c r="F166" s="22">
        <v>1800</v>
      </c>
      <c r="G166" s="22">
        <v>1854</v>
      </c>
      <c r="H166" s="20">
        <v>1746</v>
      </c>
      <c r="I166" s="8">
        <f t="shared" si="9"/>
        <v>1800</v>
      </c>
      <c r="J166" s="9">
        <f t="shared" si="10"/>
        <v>1800</v>
      </c>
      <c r="K166" s="10">
        <f t="shared" si="11"/>
        <v>1800</v>
      </c>
      <c r="L166" s="39" t="s">
        <v>398</v>
      </c>
    </row>
    <row r="167" spans="1:13" ht="38.25" x14ac:dyDescent="0.25">
      <c r="A167" s="17" t="s">
        <v>178</v>
      </c>
      <c r="B167" s="24" t="s">
        <v>367</v>
      </c>
      <c r="C167" s="19" t="s">
        <v>9</v>
      </c>
      <c r="D167" s="21" t="s">
        <v>16</v>
      </c>
      <c r="E167" s="19">
        <v>1</v>
      </c>
      <c r="F167" s="22">
        <v>21000</v>
      </c>
      <c r="G167" s="22">
        <v>21630</v>
      </c>
      <c r="H167" s="20">
        <v>20370</v>
      </c>
      <c r="I167" s="8">
        <f t="shared" si="9"/>
        <v>21000</v>
      </c>
      <c r="J167" s="9">
        <f t="shared" si="10"/>
        <v>21000</v>
      </c>
      <c r="K167" s="10">
        <f t="shared" si="11"/>
        <v>21000</v>
      </c>
      <c r="L167" s="39" t="s">
        <v>399</v>
      </c>
      <c r="M167" s="3" t="s">
        <v>400</v>
      </c>
    </row>
    <row r="168" spans="1:13" ht="76.5" x14ac:dyDescent="0.25">
      <c r="A168" s="17" t="s">
        <v>179</v>
      </c>
      <c r="B168" s="24" t="s">
        <v>368</v>
      </c>
      <c r="C168" s="19" t="s">
        <v>9</v>
      </c>
      <c r="D168" s="21" t="s">
        <v>16</v>
      </c>
      <c r="E168" s="19">
        <v>1</v>
      </c>
      <c r="F168" s="22">
        <v>571276</v>
      </c>
      <c r="G168" s="22">
        <v>588415</v>
      </c>
      <c r="H168" s="20">
        <v>554137</v>
      </c>
      <c r="I168" s="8">
        <f t="shared" si="9"/>
        <v>571276</v>
      </c>
      <c r="J168" s="9">
        <f t="shared" si="10"/>
        <v>571276</v>
      </c>
      <c r="K168" s="10">
        <f t="shared" si="11"/>
        <v>571276</v>
      </c>
      <c r="L168" s="39" t="s">
        <v>407</v>
      </c>
      <c r="M168" s="3" t="s">
        <v>400</v>
      </c>
    </row>
    <row r="169" spans="1:13" ht="38.25" x14ac:dyDescent="0.25">
      <c r="A169" s="17" t="s">
        <v>180</v>
      </c>
      <c r="B169" s="24" t="s">
        <v>369</v>
      </c>
      <c r="C169" s="19" t="s">
        <v>9</v>
      </c>
      <c r="D169" s="21" t="s">
        <v>16</v>
      </c>
      <c r="E169" s="19">
        <v>1</v>
      </c>
      <c r="F169" s="22">
        <v>2044</v>
      </c>
      <c r="G169" s="22">
        <v>2106</v>
      </c>
      <c r="H169" s="20">
        <v>1982</v>
      </c>
      <c r="I169" s="8">
        <f t="shared" si="9"/>
        <v>2044</v>
      </c>
      <c r="J169" s="9">
        <f t="shared" si="10"/>
        <v>2044</v>
      </c>
      <c r="K169" s="10">
        <f t="shared" si="11"/>
        <v>2044</v>
      </c>
      <c r="L169" s="39" t="s">
        <v>410</v>
      </c>
    </row>
    <row r="170" spans="1:13" ht="38.25" x14ac:dyDescent="0.25">
      <c r="A170" s="17" t="s">
        <v>181</v>
      </c>
      <c r="B170" s="24" t="s">
        <v>370</v>
      </c>
      <c r="C170" s="19" t="s">
        <v>9</v>
      </c>
      <c r="D170" s="21" t="s">
        <v>16</v>
      </c>
      <c r="E170" s="19">
        <v>1</v>
      </c>
      <c r="F170" s="22">
        <v>2044</v>
      </c>
      <c r="G170" s="22">
        <v>2106</v>
      </c>
      <c r="H170" s="20">
        <v>1982</v>
      </c>
      <c r="I170" s="8">
        <f t="shared" si="9"/>
        <v>2044</v>
      </c>
      <c r="J170" s="9">
        <f t="shared" si="10"/>
        <v>2044</v>
      </c>
      <c r="K170" s="10">
        <f t="shared" si="11"/>
        <v>2044</v>
      </c>
      <c r="L170" s="39" t="s">
        <v>410</v>
      </c>
    </row>
    <row r="171" spans="1:13" ht="38.25" x14ac:dyDescent="0.25">
      <c r="A171" s="17" t="s">
        <v>182</v>
      </c>
      <c r="B171" s="24" t="s">
        <v>371</v>
      </c>
      <c r="C171" s="19" t="s">
        <v>9</v>
      </c>
      <c r="D171" s="21" t="s">
        <v>16</v>
      </c>
      <c r="E171" s="19">
        <v>1</v>
      </c>
      <c r="F171" s="22">
        <v>2044</v>
      </c>
      <c r="G171" s="22">
        <v>2106</v>
      </c>
      <c r="H171" s="20">
        <v>1982</v>
      </c>
      <c r="I171" s="8">
        <f t="shared" si="9"/>
        <v>2044</v>
      </c>
      <c r="J171" s="9">
        <f t="shared" si="10"/>
        <v>2044</v>
      </c>
      <c r="K171" s="10">
        <f t="shared" si="11"/>
        <v>2044</v>
      </c>
      <c r="L171" s="39" t="s">
        <v>410</v>
      </c>
    </row>
    <row r="172" spans="1:13" ht="63.75" x14ac:dyDescent="0.25">
      <c r="A172" s="17" t="s">
        <v>183</v>
      </c>
      <c r="B172" s="24" t="s">
        <v>372</v>
      </c>
      <c r="C172" s="19" t="s">
        <v>9</v>
      </c>
      <c r="D172" s="21" t="s">
        <v>16</v>
      </c>
      <c r="E172" s="19">
        <v>1</v>
      </c>
      <c r="F172" s="22">
        <v>495871</v>
      </c>
      <c r="G172" s="22">
        <v>510748</v>
      </c>
      <c r="H172" s="20">
        <v>480994</v>
      </c>
      <c r="I172" s="8">
        <f t="shared" si="9"/>
        <v>495871</v>
      </c>
      <c r="J172" s="9">
        <f t="shared" si="10"/>
        <v>495871</v>
      </c>
      <c r="K172" s="10">
        <f t="shared" si="11"/>
        <v>495871</v>
      </c>
      <c r="L172" s="39" t="s">
        <v>407</v>
      </c>
      <c r="M172" s="3" t="s">
        <v>400</v>
      </c>
    </row>
    <row r="173" spans="1:13" ht="51" x14ac:dyDescent="0.25">
      <c r="A173" s="17" t="s">
        <v>184</v>
      </c>
      <c r="B173" s="24" t="s">
        <v>373</v>
      </c>
      <c r="C173" s="19" t="s">
        <v>9</v>
      </c>
      <c r="D173" s="21" t="s">
        <v>16</v>
      </c>
      <c r="E173" s="19">
        <v>1</v>
      </c>
      <c r="F173" s="22">
        <v>2044</v>
      </c>
      <c r="G173" s="22">
        <v>2106</v>
      </c>
      <c r="H173" s="20">
        <v>1982</v>
      </c>
      <c r="I173" s="8">
        <f t="shared" si="9"/>
        <v>2044</v>
      </c>
      <c r="J173" s="9">
        <f t="shared" si="10"/>
        <v>2044</v>
      </c>
      <c r="K173" s="10">
        <f t="shared" si="11"/>
        <v>2044</v>
      </c>
      <c r="L173" s="39" t="s">
        <v>410</v>
      </c>
    </row>
    <row r="174" spans="1:13" ht="63.75" x14ac:dyDescent="0.25">
      <c r="A174" s="17" t="s">
        <v>185</v>
      </c>
      <c r="B174" s="24" t="s">
        <v>374</v>
      </c>
      <c r="C174" s="19" t="s">
        <v>9</v>
      </c>
      <c r="D174" s="21" t="s">
        <v>16</v>
      </c>
      <c r="E174" s="19">
        <v>1</v>
      </c>
      <c r="F174" s="22">
        <v>2044</v>
      </c>
      <c r="G174" s="22">
        <v>2106</v>
      </c>
      <c r="H174" s="20">
        <v>1982</v>
      </c>
      <c r="I174" s="8">
        <f t="shared" si="9"/>
        <v>2044</v>
      </c>
      <c r="J174" s="9">
        <f t="shared" si="10"/>
        <v>2044</v>
      </c>
      <c r="K174" s="10">
        <f t="shared" si="11"/>
        <v>2044</v>
      </c>
      <c r="L174" s="39" t="s">
        <v>410</v>
      </c>
    </row>
    <row r="175" spans="1:13" ht="63.75" x14ac:dyDescent="0.25">
      <c r="A175" s="17" t="s">
        <v>186</v>
      </c>
      <c r="B175" s="24" t="s">
        <v>375</v>
      </c>
      <c r="C175" s="19" t="s">
        <v>9</v>
      </c>
      <c r="D175" s="21" t="s">
        <v>16</v>
      </c>
      <c r="E175" s="19">
        <v>1</v>
      </c>
      <c r="F175" s="22">
        <v>454478</v>
      </c>
      <c r="G175" s="22">
        <v>468113</v>
      </c>
      <c r="H175" s="20">
        <v>440843</v>
      </c>
      <c r="I175" s="8">
        <f t="shared" si="9"/>
        <v>454478</v>
      </c>
      <c r="J175" s="9">
        <f t="shared" si="10"/>
        <v>454478</v>
      </c>
      <c r="K175" s="10">
        <f t="shared" si="11"/>
        <v>454478</v>
      </c>
      <c r="L175" s="39" t="s">
        <v>407</v>
      </c>
      <c r="M175" s="3" t="s">
        <v>400</v>
      </c>
    </row>
    <row r="176" spans="1:13" ht="51" x14ac:dyDescent="0.25">
      <c r="A176" s="17" t="s">
        <v>187</v>
      </c>
      <c r="B176" s="24" t="s">
        <v>376</v>
      </c>
      <c r="C176" s="19" t="s">
        <v>9</v>
      </c>
      <c r="D176" s="21" t="s">
        <v>16</v>
      </c>
      <c r="E176" s="19">
        <v>1</v>
      </c>
      <c r="F176" s="22">
        <v>2044</v>
      </c>
      <c r="G176" s="22">
        <v>2106</v>
      </c>
      <c r="H176" s="20">
        <v>1982</v>
      </c>
      <c r="I176" s="8">
        <f t="shared" si="9"/>
        <v>2044</v>
      </c>
      <c r="J176" s="9">
        <f t="shared" si="10"/>
        <v>2044</v>
      </c>
      <c r="K176" s="10">
        <f t="shared" si="11"/>
        <v>2044</v>
      </c>
      <c r="L176" s="39" t="s">
        <v>410</v>
      </c>
    </row>
    <row r="177" spans="1:13" ht="63.75" x14ac:dyDescent="0.25">
      <c r="A177" s="17" t="s">
        <v>188</v>
      </c>
      <c r="B177" s="24" t="s">
        <v>377</v>
      </c>
      <c r="C177" s="19" t="s">
        <v>9</v>
      </c>
      <c r="D177" s="21" t="s">
        <v>16</v>
      </c>
      <c r="E177" s="19">
        <v>1</v>
      </c>
      <c r="F177" s="22">
        <v>2044</v>
      </c>
      <c r="G177" s="22">
        <v>2106</v>
      </c>
      <c r="H177" s="20">
        <v>1982</v>
      </c>
      <c r="I177" s="8">
        <f t="shared" si="9"/>
        <v>2044</v>
      </c>
      <c r="J177" s="9">
        <f t="shared" si="10"/>
        <v>2044</v>
      </c>
      <c r="K177" s="10">
        <f t="shared" si="11"/>
        <v>2044</v>
      </c>
      <c r="L177" s="39" t="s">
        <v>410</v>
      </c>
    </row>
    <row r="178" spans="1:13" ht="76.5" x14ac:dyDescent="0.25">
      <c r="A178" s="17" t="s">
        <v>189</v>
      </c>
      <c r="B178" s="24" t="s">
        <v>378</v>
      </c>
      <c r="C178" s="19" t="s">
        <v>9</v>
      </c>
      <c r="D178" s="21" t="s">
        <v>16</v>
      </c>
      <c r="E178" s="19">
        <v>1</v>
      </c>
      <c r="F178" s="22">
        <v>472327</v>
      </c>
      <c r="G178" s="22">
        <v>486497</v>
      </c>
      <c r="H178" s="20">
        <v>458157</v>
      </c>
      <c r="I178" s="8">
        <f t="shared" si="9"/>
        <v>472327</v>
      </c>
      <c r="J178" s="9">
        <f t="shared" si="10"/>
        <v>472327</v>
      </c>
      <c r="K178" s="10">
        <f t="shared" si="11"/>
        <v>472327</v>
      </c>
      <c r="L178" s="39" t="s">
        <v>407</v>
      </c>
      <c r="M178" s="3" t="s">
        <v>400</v>
      </c>
    </row>
    <row r="179" spans="1:13" ht="38.25" x14ac:dyDescent="0.25">
      <c r="A179" s="17" t="s">
        <v>190</v>
      </c>
      <c r="B179" s="24" t="s">
        <v>379</v>
      </c>
      <c r="C179" s="19" t="s">
        <v>9</v>
      </c>
      <c r="D179" s="21" t="s">
        <v>396</v>
      </c>
      <c r="E179" s="19">
        <v>1</v>
      </c>
      <c r="F179" s="22">
        <v>520000</v>
      </c>
      <c r="G179" s="22">
        <v>535600</v>
      </c>
      <c r="H179" s="20">
        <v>504400</v>
      </c>
      <c r="I179" s="8">
        <f t="shared" si="9"/>
        <v>520000</v>
      </c>
      <c r="J179" s="9">
        <f t="shared" si="10"/>
        <v>520000</v>
      </c>
      <c r="K179" s="10">
        <f t="shared" si="11"/>
        <v>520000</v>
      </c>
      <c r="L179" s="39" t="s">
        <v>399</v>
      </c>
      <c r="M179" s="3" t="s">
        <v>400</v>
      </c>
    </row>
    <row r="180" spans="1:13" ht="38.25" x14ac:dyDescent="0.25">
      <c r="A180" s="17" t="s">
        <v>191</v>
      </c>
      <c r="B180" s="24" t="s">
        <v>380</v>
      </c>
      <c r="C180" s="19" t="s">
        <v>9</v>
      </c>
      <c r="D180" s="21" t="s">
        <v>16</v>
      </c>
      <c r="E180" s="19">
        <v>1</v>
      </c>
      <c r="F180" s="22">
        <v>75000</v>
      </c>
      <c r="G180" s="22">
        <v>77250</v>
      </c>
      <c r="H180" s="20">
        <v>72750</v>
      </c>
      <c r="I180" s="8">
        <f t="shared" si="9"/>
        <v>75000</v>
      </c>
      <c r="J180" s="9">
        <f t="shared" si="10"/>
        <v>75000</v>
      </c>
      <c r="K180" s="10">
        <f t="shared" si="11"/>
        <v>75000</v>
      </c>
      <c r="L180" s="39" t="s">
        <v>414</v>
      </c>
      <c r="M180" s="3" t="s">
        <v>400</v>
      </c>
    </row>
    <row r="181" spans="1:13" ht="38.25" x14ac:dyDescent="0.25">
      <c r="A181" s="17" t="s">
        <v>192</v>
      </c>
      <c r="B181" s="24" t="s">
        <v>381</v>
      </c>
      <c r="C181" s="19" t="s">
        <v>9</v>
      </c>
      <c r="D181" s="21" t="s">
        <v>16</v>
      </c>
      <c r="E181" s="19">
        <v>2</v>
      </c>
      <c r="F181" s="22">
        <v>5600</v>
      </c>
      <c r="G181" s="22">
        <v>5768</v>
      </c>
      <c r="H181" s="20">
        <v>5432</v>
      </c>
      <c r="I181" s="8">
        <f t="shared" si="9"/>
        <v>5600</v>
      </c>
      <c r="J181" s="9">
        <f t="shared" si="10"/>
        <v>5600</v>
      </c>
      <c r="K181" s="10">
        <f t="shared" si="11"/>
        <v>11200</v>
      </c>
      <c r="L181" s="39" t="s">
        <v>399</v>
      </c>
      <c r="M181" s="3" t="s">
        <v>400</v>
      </c>
    </row>
    <row r="182" spans="1:13" ht="38.25" x14ac:dyDescent="0.25">
      <c r="A182" s="17" t="s">
        <v>193</v>
      </c>
      <c r="B182" s="24" t="s">
        <v>382</v>
      </c>
      <c r="C182" s="19" t="s">
        <v>9</v>
      </c>
      <c r="D182" s="21" t="s">
        <v>16</v>
      </c>
      <c r="E182" s="19">
        <v>2</v>
      </c>
      <c r="F182" s="22">
        <v>6834</v>
      </c>
      <c r="G182" s="22">
        <v>7040</v>
      </c>
      <c r="H182" s="20">
        <v>6628</v>
      </c>
      <c r="I182" s="8">
        <f t="shared" si="9"/>
        <v>6834</v>
      </c>
      <c r="J182" s="9">
        <f t="shared" si="10"/>
        <v>6834</v>
      </c>
      <c r="K182" s="10">
        <f t="shared" si="11"/>
        <v>13668</v>
      </c>
      <c r="L182" s="39" t="s">
        <v>399</v>
      </c>
      <c r="M182" s="3" t="s">
        <v>400</v>
      </c>
    </row>
    <row r="183" spans="1:13" ht="38.25" x14ac:dyDescent="0.25">
      <c r="A183" s="17" t="s">
        <v>194</v>
      </c>
      <c r="B183" s="24" t="s">
        <v>383</v>
      </c>
      <c r="C183" s="19" t="s">
        <v>9</v>
      </c>
      <c r="D183" s="21" t="s">
        <v>16</v>
      </c>
      <c r="E183" s="19">
        <v>2</v>
      </c>
      <c r="F183" s="22">
        <v>56100</v>
      </c>
      <c r="G183" s="22">
        <v>57783</v>
      </c>
      <c r="H183" s="20">
        <v>54417</v>
      </c>
      <c r="I183" s="8">
        <f t="shared" si="9"/>
        <v>56100</v>
      </c>
      <c r="J183" s="9">
        <f t="shared" si="10"/>
        <v>56100</v>
      </c>
      <c r="K183" s="10">
        <f t="shared" si="11"/>
        <v>112200</v>
      </c>
      <c r="L183" s="39" t="s">
        <v>399</v>
      </c>
      <c r="M183" s="3" t="s">
        <v>400</v>
      </c>
    </row>
    <row r="184" spans="1:13" ht="38.25" x14ac:dyDescent="0.25">
      <c r="A184" s="17" t="s">
        <v>195</v>
      </c>
      <c r="B184" s="24" t="s">
        <v>384</v>
      </c>
      <c r="C184" s="19" t="s">
        <v>9</v>
      </c>
      <c r="D184" s="21" t="s">
        <v>16</v>
      </c>
      <c r="E184" s="19">
        <v>2</v>
      </c>
      <c r="F184" s="22">
        <v>6290</v>
      </c>
      <c r="G184" s="22">
        <v>6479</v>
      </c>
      <c r="H184" s="20">
        <v>6101</v>
      </c>
      <c r="I184" s="8">
        <f t="shared" si="9"/>
        <v>6290</v>
      </c>
      <c r="J184" s="9">
        <f t="shared" si="10"/>
        <v>6290</v>
      </c>
      <c r="K184" s="10">
        <f t="shared" si="11"/>
        <v>12580</v>
      </c>
      <c r="L184" s="39" t="s">
        <v>399</v>
      </c>
      <c r="M184" s="3" t="s">
        <v>400</v>
      </c>
    </row>
    <row r="185" spans="1:13" ht="38.25" x14ac:dyDescent="0.25">
      <c r="A185" s="17" t="s">
        <v>196</v>
      </c>
      <c r="B185" s="24" t="s">
        <v>385</v>
      </c>
      <c r="C185" s="19" t="s">
        <v>9</v>
      </c>
      <c r="D185" s="21" t="s">
        <v>16</v>
      </c>
      <c r="E185" s="19">
        <v>5</v>
      </c>
      <c r="F185" s="22">
        <v>8160</v>
      </c>
      <c r="G185" s="22">
        <v>8405</v>
      </c>
      <c r="H185" s="20">
        <v>7915</v>
      </c>
      <c r="I185" s="8">
        <f t="shared" si="9"/>
        <v>8160</v>
      </c>
      <c r="J185" s="9">
        <f t="shared" si="10"/>
        <v>8160</v>
      </c>
      <c r="K185" s="10">
        <f t="shared" si="11"/>
        <v>40800</v>
      </c>
      <c r="L185" s="39" t="s">
        <v>399</v>
      </c>
      <c r="M185" s="3" t="s">
        <v>400</v>
      </c>
    </row>
    <row r="186" spans="1:13" ht="38.25" x14ac:dyDescent="0.25">
      <c r="A186" s="17" t="s">
        <v>197</v>
      </c>
      <c r="B186" s="24" t="s">
        <v>386</v>
      </c>
      <c r="C186" s="19" t="s">
        <v>9</v>
      </c>
      <c r="D186" s="21" t="s">
        <v>16</v>
      </c>
      <c r="E186" s="19">
        <v>1</v>
      </c>
      <c r="F186" s="22">
        <v>23400</v>
      </c>
      <c r="G186" s="22">
        <v>24102</v>
      </c>
      <c r="H186" s="20">
        <v>22698</v>
      </c>
      <c r="I186" s="8">
        <f t="shared" si="9"/>
        <v>23400</v>
      </c>
      <c r="J186" s="9">
        <f t="shared" si="10"/>
        <v>23400</v>
      </c>
      <c r="K186" s="10">
        <f t="shared" si="11"/>
        <v>23400</v>
      </c>
      <c r="L186" s="39" t="s">
        <v>399</v>
      </c>
      <c r="M186" s="3" t="s">
        <v>400</v>
      </c>
    </row>
    <row r="187" spans="1:13" ht="51" x14ac:dyDescent="0.25">
      <c r="A187" s="17" t="s">
        <v>198</v>
      </c>
      <c r="B187" s="24" t="s">
        <v>387</v>
      </c>
      <c r="C187" s="19" t="s">
        <v>9</v>
      </c>
      <c r="D187" s="21" t="s">
        <v>16</v>
      </c>
      <c r="E187" s="19">
        <v>1</v>
      </c>
      <c r="F187" s="22">
        <v>38046</v>
      </c>
      <c r="G187" s="22">
        <v>39188</v>
      </c>
      <c r="H187" s="20">
        <v>36904</v>
      </c>
      <c r="I187" s="8">
        <f t="shared" si="9"/>
        <v>38046</v>
      </c>
      <c r="J187" s="9">
        <f t="shared" si="10"/>
        <v>38046</v>
      </c>
      <c r="K187" s="10">
        <f t="shared" si="11"/>
        <v>38046</v>
      </c>
      <c r="L187" s="39" t="s">
        <v>399</v>
      </c>
      <c r="M187" s="3" t="s">
        <v>400</v>
      </c>
    </row>
    <row r="188" spans="1:13" ht="114.75" x14ac:dyDescent="0.25">
      <c r="A188" s="17" t="s">
        <v>199</v>
      </c>
      <c r="B188" s="24" t="s">
        <v>388</v>
      </c>
      <c r="C188" s="19" t="s">
        <v>9</v>
      </c>
      <c r="D188" s="21" t="s">
        <v>16</v>
      </c>
      <c r="E188" s="19">
        <v>2</v>
      </c>
      <c r="F188" s="22">
        <v>165000</v>
      </c>
      <c r="G188" s="22">
        <v>169950</v>
      </c>
      <c r="H188" s="20">
        <v>160050</v>
      </c>
      <c r="I188" s="8">
        <f t="shared" si="9"/>
        <v>165000</v>
      </c>
      <c r="J188" s="9">
        <f t="shared" si="10"/>
        <v>165000</v>
      </c>
      <c r="K188" s="10">
        <f t="shared" si="11"/>
        <v>330000</v>
      </c>
      <c r="L188" s="39" t="s">
        <v>399</v>
      </c>
      <c r="M188" s="3" t="s">
        <v>400</v>
      </c>
    </row>
    <row r="189" spans="1:13" ht="38.25" x14ac:dyDescent="0.25">
      <c r="A189" s="17" t="s">
        <v>200</v>
      </c>
      <c r="B189" s="24" t="s">
        <v>389</v>
      </c>
      <c r="C189" s="19" t="s">
        <v>9</v>
      </c>
      <c r="D189" s="21" t="s">
        <v>16</v>
      </c>
      <c r="E189" s="19">
        <v>1</v>
      </c>
      <c r="F189" s="22">
        <v>31000</v>
      </c>
      <c r="G189" s="22">
        <v>31930</v>
      </c>
      <c r="H189" s="20">
        <v>30070</v>
      </c>
      <c r="I189" s="8">
        <f t="shared" si="9"/>
        <v>31000</v>
      </c>
      <c r="J189" s="9">
        <f t="shared" si="10"/>
        <v>31000</v>
      </c>
      <c r="K189" s="10">
        <f t="shared" si="11"/>
        <v>31000</v>
      </c>
      <c r="L189" s="39" t="s">
        <v>399</v>
      </c>
      <c r="M189" s="3" t="s">
        <v>400</v>
      </c>
    </row>
    <row r="190" spans="1:13" ht="38.25" x14ac:dyDescent="0.25">
      <c r="A190" s="17" t="s">
        <v>201</v>
      </c>
      <c r="B190" s="24" t="s">
        <v>390</v>
      </c>
      <c r="C190" s="19" t="s">
        <v>9</v>
      </c>
      <c r="D190" s="21" t="s">
        <v>16</v>
      </c>
      <c r="E190" s="19">
        <v>3</v>
      </c>
      <c r="F190" s="22">
        <v>3600</v>
      </c>
      <c r="G190" s="22">
        <v>3708</v>
      </c>
      <c r="H190" s="20">
        <v>3492</v>
      </c>
      <c r="I190" s="8">
        <f t="shared" si="9"/>
        <v>3600</v>
      </c>
      <c r="J190" s="9">
        <f t="shared" si="10"/>
        <v>3600</v>
      </c>
      <c r="K190" s="10">
        <f t="shared" si="11"/>
        <v>10800</v>
      </c>
      <c r="L190" s="39" t="s">
        <v>399</v>
      </c>
      <c r="M190" s="3" t="s">
        <v>400</v>
      </c>
    </row>
    <row r="191" spans="1:13" ht="38.25" x14ac:dyDescent="0.25">
      <c r="A191" s="17" t="s">
        <v>202</v>
      </c>
      <c r="B191" s="24" t="s">
        <v>391</v>
      </c>
      <c r="C191" s="19" t="s">
        <v>9</v>
      </c>
      <c r="D191" s="21" t="s">
        <v>16</v>
      </c>
      <c r="E191" s="19">
        <v>3</v>
      </c>
      <c r="F191" s="22">
        <v>3400</v>
      </c>
      <c r="G191" s="22">
        <v>3502</v>
      </c>
      <c r="H191" s="20">
        <v>3298</v>
      </c>
      <c r="I191" s="8">
        <f t="shared" si="9"/>
        <v>3400</v>
      </c>
      <c r="J191" s="9">
        <f t="shared" si="10"/>
        <v>3400</v>
      </c>
      <c r="K191" s="10">
        <f t="shared" si="11"/>
        <v>10200</v>
      </c>
      <c r="L191" s="39" t="s">
        <v>399</v>
      </c>
      <c r="M191" s="3" t="s">
        <v>400</v>
      </c>
    </row>
    <row r="192" spans="1:13" ht="38.25" x14ac:dyDescent="0.25">
      <c r="A192" s="17" t="s">
        <v>203</v>
      </c>
      <c r="B192" s="24" t="s">
        <v>392</v>
      </c>
      <c r="C192" s="19" t="s">
        <v>9</v>
      </c>
      <c r="D192" s="21" t="s">
        <v>16</v>
      </c>
      <c r="E192" s="19">
        <v>2</v>
      </c>
      <c r="F192" s="22">
        <v>108000</v>
      </c>
      <c r="G192" s="22">
        <v>111240</v>
      </c>
      <c r="H192" s="20">
        <v>104760</v>
      </c>
      <c r="I192" s="8">
        <f t="shared" si="9"/>
        <v>108000</v>
      </c>
      <c r="J192" s="9">
        <f t="shared" si="10"/>
        <v>108000</v>
      </c>
      <c r="K192" s="10">
        <f t="shared" si="11"/>
        <v>216000</v>
      </c>
      <c r="L192" s="39" t="s">
        <v>399</v>
      </c>
      <c r="M192" s="3" t="s">
        <v>400</v>
      </c>
    </row>
    <row r="193" spans="1:13" ht="38.25" x14ac:dyDescent="0.25">
      <c r="A193" s="17" t="s">
        <v>204</v>
      </c>
      <c r="B193" s="24" t="s">
        <v>393</v>
      </c>
      <c r="C193" s="19" t="s">
        <v>9</v>
      </c>
      <c r="D193" s="21" t="s">
        <v>16</v>
      </c>
      <c r="E193" s="19">
        <v>2</v>
      </c>
      <c r="F193" s="22">
        <v>29000</v>
      </c>
      <c r="G193" s="22">
        <v>29870</v>
      </c>
      <c r="H193" s="20">
        <v>28130</v>
      </c>
      <c r="I193" s="8">
        <f t="shared" si="9"/>
        <v>29000</v>
      </c>
      <c r="J193" s="9">
        <f t="shared" si="10"/>
        <v>29000</v>
      </c>
      <c r="K193" s="10">
        <f t="shared" si="11"/>
        <v>58000</v>
      </c>
      <c r="L193" s="39" t="s">
        <v>399</v>
      </c>
      <c r="M193" s="3" t="s">
        <v>400</v>
      </c>
    </row>
    <row r="194" spans="1:13" ht="38.25" x14ac:dyDescent="0.25">
      <c r="A194" s="17" t="s">
        <v>205</v>
      </c>
      <c r="B194" s="24" t="s">
        <v>394</v>
      </c>
      <c r="C194" s="19" t="s">
        <v>9</v>
      </c>
      <c r="D194" s="21" t="s">
        <v>16</v>
      </c>
      <c r="E194" s="19">
        <v>2</v>
      </c>
      <c r="F194" s="22">
        <v>1500</v>
      </c>
      <c r="G194" s="22">
        <v>1545</v>
      </c>
      <c r="H194" s="20">
        <v>1455</v>
      </c>
      <c r="I194" s="8">
        <f t="shared" si="9"/>
        <v>1500</v>
      </c>
      <c r="J194" s="9">
        <f t="shared" si="10"/>
        <v>1500</v>
      </c>
      <c r="K194" s="10">
        <f t="shared" si="11"/>
        <v>3000</v>
      </c>
      <c r="L194" s="39" t="s">
        <v>399</v>
      </c>
      <c r="M194" s="3" t="s">
        <v>400</v>
      </c>
    </row>
    <row r="195" spans="1:13" ht="38.25" x14ac:dyDescent="0.25">
      <c r="A195" s="17" t="s">
        <v>206</v>
      </c>
      <c r="B195" s="24" t="s">
        <v>395</v>
      </c>
      <c r="C195" s="19" t="s">
        <v>9</v>
      </c>
      <c r="D195" s="21" t="s">
        <v>16</v>
      </c>
      <c r="E195" s="23">
        <v>2</v>
      </c>
      <c r="F195" s="22">
        <v>26000</v>
      </c>
      <c r="G195" s="22">
        <v>26780</v>
      </c>
      <c r="H195" s="20">
        <v>25220</v>
      </c>
      <c r="I195" s="8">
        <f t="shared" si="9"/>
        <v>26000</v>
      </c>
      <c r="J195" s="9">
        <f t="shared" si="10"/>
        <v>26000</v>
      </c>
      <c r="K195" s="10">
        <f t="shared" si="11"/>
        <v>52000</v>
      </c>
      <c r="L195" s="39" t="s">
        <v>399</v>
      </c>
      <c r="M195" s="3" t="s">
        <v>400</v>
      </c>
    </row>
    <row r="196" spans="1:13" x14ac:dyDescent="0.25">
      <c r="A196" s="11" t="s">
        <v>10</v>
      </c>
      <c r="B196" s="18"/>
      <c r="C196" s="12"/>
      <c r="D196" s="12"/>
      <c r="E196" s="12"/>
      <c r="F196" s="12"/>
      <c r="G196" s="12"/>
      <c r="H196" s="13">
        <f>SUM(K6:K195)</f>
        <v>8378440</v>
      </c>
      <c r="I196" s="13"/>
      <c r="J196" s="14" t="s">
        <v>15</v>
      </c>
      <c r="K196" s="15"/>
    </row>
  </sheetData>
  <autoFilter ref="A2:M196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0">
    <mergeCell ref="A2:K2"/>
    <mergeCell ref="A4:A5"/>
    <mergeCell ref="B4:B5"/>
    <mergeCell ref="C4:C5"/>
    <mergeCell ref="D4:D5"/>
    <mergeCell ref="E4:E5"/>
    <mergeCell ref="F4:H4"/>
    <mergeCell ref="K4:K5"/>
    <mergeCell ref="J4:J5"/>
    <mergeCell ref="A3:K3"/>
  </mergeCells>
  <phoneticPr fontId="0" type="noConversion"/>
  <pageMargins left="0.31496062992125984" right="0.31496062992125984" top="0.74803149606299213" bottom="0.35433070866141736" header="0" footer="0"/>
  <pageSetup paperSize="9" scale="10" firstPageNumber="41" orientation="landscape" useFirstPageNumber="1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Nuriev</dc:creator>
  <cp:lastModifiedBy>user</cp:lastModifiedBy>
  <cp:lastPrinted>2021-06-24T07:51:15Z</cp:lastPrinted>
  <dcterms:created xsi:type="dcterms:W3CDTF">2016-11-24T05:31:50Z</dcterms:created>
  <dcterms:modified xsi:type="dcterms:W3CDTF">2025-08-04T05:09:22Z</dcterms:modified>
</cp:coreProperties>
</file>