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790" windowHeight="103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2" i="1"/>
  <c r="G11" i="1"/>
  <c r="H11" i="1"/>
  <c r="J11" i="1"/>
  <c r="J6" i="1" l="1"/>
  <c r="J7" i="1"/>
  <c r="J8" i="1"/>
  <c r="J9" i="1"/>
  <c r="J10" i="1"/>
  <c r="H10" i="1" l="1"/>
  <c r="H9" i="1"/>
  <c r="H7" i="1" l="1"/>
  <c r="H8" i="1"/>
</calcChain>
</file>

<file path=xl/sharedStrings.xml><?xml version="1.0" encoding="utf-8"?>
<sst xmlns="http://schemas.openxmlformats.org/spreadsheetml/2006/main" count="45" uniqueCount="26">
  <si>
    <t>п/н</t>
  </si>
  <si>
    <t>Наименование, характеристики (предмета договора):</t>
  </si>
  <si>
    <t>Код по ОКВЭД2:</t>
  </si>
  <si>
    <t>Код по ОКПД2:</t>
  </si>
  <si>
    <t>Единицы измерения (наименование по ОКЕИ)</t>
  </si>
  <si>
    <t>Код по ОКЕИ</t>
  </si>
  <si>
    <t>46.90</t>
  </si>
  <si>
    <r>
      <t xml:space="preserve">Цена за единицу товара без НДС, руб.  </t>
    </r>
    <r>
      <rPr>
        <b/>
        <sz val="10"/>
        <color rgb="FF000000"/>
        <rFont val="Times New Roman"/>
        <family val="1"/>
        <charset val="204"/>
      </rPr>
      <t>Заказчика</t>
    </r>
  </si>
  <si>
    <t>* Заполняется участником закупки, применяющим общую систему налогообложения.</t>
  </si>
  <si>
    <t>** Заполняется участником закупки, не являющимся плательщиком НДС</t>
  </si>
  <si>
    <t>Итого (сумма прайса):</t>
  </si>
  <si>
    <r>
      <t xml:space="preserve">Цена за единицу товара с НДС, руб. </t>
    </r>
    <r>
      <rPr>
        <b/>
        <sz val="10"/>
        <color rgb="FF000000"/>
        <rFont val="Times New Roman"/>
        <family val="1"/>
        <charset val="204"/>
      </rPr>
      <t>Заказчика</t>
    </r>
  </si>
  <si>
    <t>Приложение № 1 к технической части извещения</t>
  </si>
  <si>
    <t>Страна происхождения товара</t>
  </si>
  <si>
    <t>СКИДКА предложенная участником закупки для рассчета цены с НДС*</t>
  </si>
  <si>
    <t>СКИДКА предложенная участником закупки для рассчета цены без НДС**</t>
  </si>
  <si>
    <r>
      <t xml:space="preserve">Цена за единицу товара с НДС, руб., предложенная </t>
    </r>
    <r>
      <rPr>
        <b/>
        <sz val="10"/>
        <color rgb="FF000000"/>
        <rFont val="Times New Roman"/>
        <family val="1"/>
        <charset val="204"/>
      </rPr>
      <t xml:space="preserve">участником закупки </t>
    </r>
  </si>
  <si>
    <r>
      <t xml:space="preserve">Цена за единицу товара без НДС, руб., предложенная </t>
    </r>
    <r>
      <rPr>
        <b/>
        <sz val="10"/>
        <color rgb="FF000000"/>
        <rFont val="Times New Roman"/>
        <family val="1"/>
        <charset val="204"/>
      </rPr>
      <t xml:space="preserve">участником закупки </t>
    </r>
  </si>
  <si>
    <t>тысяча штук</t>
  </si>
  <si>
    <t>17.21.</t>
  </si>
  <si>
    <t xml:space="preserve"> Effect plus 10L  серый с этикеткой, Контейнер под яйцо на 10 шт. с плоской крышкой  размером 247*107*67 мм весом 48 г</t>
  </si>
  <si>
    <t>Effect 6х2L   серый с печатью, Контейнер под яйцо на 12 шт. с плоской крышкой размером 308*107*70 весом 52 г</t>
  </si>
  <si>
    <t>Effect 6х2L  серый с этикеткой, Контейнер под яйцо на 12 шт. с плоской крышкой размером 308*107*70 весом 52г г</t>
  </si>
  <si>
    <t>Россия</t>
  </si>
  <si>
    <t xml:space="preserve"> Effect plus 10L  серый/,tksq с печатью, Контейнер под яйцо на 10 шт. с плоской крышкой  размером 247*107*67 мм весом 48 г</t>
  </si>
  <si>
    <t xml:space="preserve"> Nest Pack Jumbo 10 серый  с этикеткой, Контейнер под яйцо на 10 шт. с плоской крышкой размером 265х117х70 мм весом 50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</si>
</sst>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 applyProtection="1">
      <alignment vertical="center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0" fontId="3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4" fontId="2" fillId="0" borderId="2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70" zoomScaleNormal="70" workbookViewId="0">
      <selection activeCell="I13" sqref="I13"/>
    </sheetView>
  </sheetViews>
  <sheetFormatPr defaultColWidth="9.140625" defaultRowHeight="15" x14ac:dyDescent="0.25"/>
  <cols>
    <col min="1" max="1" width="5" style="10" customWidth="1"/>
    <col min="2" max="2" width="69.140625" style="13" customWidth="1"/>
    <col min="3" max="4" width="9.140625" style="10"/>
    <col min="5" max="5" width="12.140625" style="10" customWidth="1"/>
    <col min="6" max="6" width="9.140625" style="10"/>
    <col min="7" max="9" width="19.140625" style="10" customWidth="1"/>
    <col min="10" max="10" width="21.7109375" style="10" customWidth="1"/>
    <col min="11" max="11" width="13.140625" style="10" customWidth="1"/>
    <col min="12" max="16384" width="9.140625" style="10"/>
  </cols>
  <sheetData>
    <row r="1" spans="1:11" x14ac:dyDescent="0.25">
      <c r="I1" s="11" t="s">
        <v>12</v>
      </c>
    </row>
    <row r="2" spans="1:11" ht="78.75" customHeight="1" x14ac:dyDescent="0.25">
      <c r="H2" s="12" t="s">
        <v>14</v>
      </c>
      <c r="J2" s="12" t="s">
        <v>15</v>
      </c>
      <c r="K2" s="11"/>
    </row>
    <row r="3" spans="1:11" ht="18.75" customHeight="1" x14ac:dyDescent="0.25">
      <c r="H3" s="7">
        <v>0</v>
      </c>
      <c r="I3" s="13"/>
      <c r="J3" s="7">
        <v>0</v>
      </c>
      <c r="K3" s="13"/>
    </row>
    <row r="5" spans="1:11" ht="51.75" customHeight="1" x14ac:dyDescent="0.25">
      <c r="A5" s="1" t="s">
        <v>0</v>
      </c>
      <c r="B5" s="8" t="s">
        <v>1</v>
      </c>
      <c r="C5" s="9" t="s">
        <v>2</v>
      </c>
      <c r="D5" s="9" t="s">
        <v>3</v>
      </c>
      <c r="E5" s="8" t="s">
        <v>4</v>
      </c>
      <c r="F5" s="8" t="s">
        <v>5</v>
      </c>
      <c r="G5" s="8" t="s">
        <v>11</v>
      </c>
      <c r="H5" s="8" t="s">
        <v>16</v>
      </c>
      <c r="I5" s="8" t="s">
        <v>7</v>
      </c>
      <c r="J5" s="8" t="s">
        <v>17</v>
      </c>
      <c r="K5" s="14" t="s">
        <v>13</v>
      </c>
    </row>
    <row r="6" spans="1:11" ht="33.75" customHeight="1" x14ac:dyDescent="0.25">
      <c r="A6" s="20">
        <v>1</v>
      </c>
      <c r="B6" s="30" t="s">
        <v>24</v>
      </c>
      <c r="C6" s="5" t="s">
        <v>6</v>
      </c>
      <c r="D6" s="6" t="s">
        <v>19</v>
      </c>
      <c r="E6" s="5" t="s">
        <v>18</v>
      </c>
      <c r="F6" s="21">
        <v>798</v>
      </c>
      <c r="G6" s="26">
        <v>8114.02</v>
      </c>
      <c r="H6" s="22">
        <v>8114.02</v>
      </c>
      <c r="I6" s="2">
        <v>6650.84</v>
      </c>
      <c r="J6" s="2">
        <f t="shared" ref="J6" si="0">I6-I6*$J$3</f>
        <v>6650.84</v>
      </c>
      <c r="K6" s="15" t="s">
        <v>23</v>
      </c>
    </row>
    <row r="7" spans="1:11" ht="25.5" x14ac:dyDescent="0.25">
      <c r="A7" s="20">
        <v>2</v>
      </c>
      <c r="B7" s="30" t="s">
        <v>20</v>
      </c>
      <c r="C7" s="5" t="s">
        <v>6</v>
      </c>
      <c r="D7" s="6" t="s">
        <v>19</v>
      </c>
      <c r="E7" s="5" t="s">
        <v>18</v>
      </c>
      <c r="F7" s="21">
        <v>798</v>
      </c>
      <c r="G7" s="26">
        <v>10281.25</v>
      </c>
      <c r="H7" s="22">
        <f t="shared" ref="H7" si="1">G7-G7*$H$3</f>
        <v>10281.25</v>
      </c>
      <c r="I7" s="2">
        <v>8427.25</v>
      </c>
      <c r="J7" s="2">
        <f t="shared" ref="J7" si="2">I7-I7*$J$3</f>
        <v>8427.25</v>
      </c>
      <c r="K7" s="15" t="s">
        <v>23</v>
      </c>
    </row>
    <row r="8" spans="1:11" ht="25.5" x14ac:dyDescent="0.25">
      <c r="A8" s="20">
        <v>3</v>
      </c>
      <c r="B8" s="27" t="s">
        <v>25</v>
      </c>
      <c r="C8" s="5" t="s">
        <v>6</v>
      </c>
      <c r="D8" s="6" t="s">
        <v>19</v>
      </c>
      <c r="E8" s="5" t="s">
        <v>18</v>
      </c>
      <c r="F8" s="21">
        <v>798</v>
      </c>
      <c r="G8" s="26">
        <v>13204.9</v>
      </c>
      <c r="H8" s="22">
        <f t="shared" ref="H8" si="3">G8-G8*$H$3</f>
        <v>13204.9</v>
      </c>
      <c r="I8" s="2">
        <v>10823.69</v>
      </c>
      <c r="J8" s="2">
        <f t="shared" ref="J8" si="4">I8-I8*$J$3</f>
        <v>10823.69</v>
      </c>
      <c r="K8" s="15" t="s">
        <v>23</v>
      </c>
    </row>
    <row r="9" spans="1:11" ht="26.45" customHeight="1" x14ac:dyDescent="0.25">
      <c r="A9" s="20">
        <v>4</v>
      </c>
      <c r="B9" s="25" t="s">
        <v>21</v>
      </c>
      <c r="C9" s="5" t="s">
        <v>6</v>
      </c>
      <c r="D9" s="6" t="s">
        <v>19</v>
      </c>
      <c r="E9" s="5" t="s">
        <v>18</v>
      </c>
      <c r="F9" s="21">
        <v>798</v>
      </c>
      <c r="G9" s="26">
        <v>9375.11</v>
      </c>
      <c r="H9" s="22">
        <f t="shared" ref="H9:H10" si="5">G9-G9*$H$3</f>
        <v>9375.11</v>
      </c>
      <c r="I9" s="2">
        <v>7684.52</v>
      </c>
      <c r="J9" s="2">
        <f t="shared" ref="J9:J10" si="6">I9-I9*$J$3</f>
        <v>7684.52</v>
      </c>
      <c r="K9" s="15" t="s">
        <v>23</v>
      </c>
    </row>
    <row r="10" spans="1:11" ht="25.5" x14ac:dyDescent="0.25">
      <c r="A10" s="20">
        <v>5</v>
      </c>
      <c r="B10" s="25" t="s">
        <v>22</v>
      </c>
      <c r="C10" s="5" t="s">
        <v>6</v>
      </c>
      <c r="D10" s="6" t="s">
        <v>19</v>
      </c>
      <c r="E10" s="5" t="s">
        <v>18</v>
      </c>
      <c r="F10" s="21">
        <v>798</v>
      </c>
      <c r="G10" s="26">
        <v>11450.33</v>
      </c>
      <c r="H10" s="22">
        <f t="shared" si="5"/>
        <v>11450.33</v>
      </c>
      <c r="I10" s="2">
        <v>9385.52</v>
      </c>
      <c r="J10" s="2">
        <f t="shared" si="6"/>
        <v>9385.52</v>
      </c>
      <c r="K10" s="15" t="s">
        <v>23</v>
      </c>
    </row>
    <row r="11" spans="1:11" x14ac:dyDescent="0.25">
      <c r="A11" s="29" t="s">
        <v>10</v>
      </c>
      <c r="B11" s="29"/>
      <c r="C11" s="3" t="s">
        <v>6</v>
      </c>
      <c r="D11" s="18" t="s">
        <v>19</v>
      </c>
      <c r="E11" s="3" t="s">
        <v>18</v>
      </c>
      <c r="F11" s="23">
        <v>798</v>
      </c>
      <c r="G11" s="4">
        <f>SUM(G6:G10)</f>
        <v>52425.61</v>
      </c>
      <c r="H11" s="24">
        <f>G11-G11*$H$3</f>
        <v>52425.61</v>
      </c>
      <c r="I11" s="4">
        <f>SUM(I6:I10)</f>
        <v>42971.820000000007</v>
      </c>
      <c r="J11" s="4">
        <f>SUM(J6:J10)</f>
        <v>42971.820000000007</v>
      </c>
      <c r="K11" s="16"/>
    </row>
    <row r="12" spans="1:11" x14ac:dyDescent="0.25">
      <c r="H12" s="10">
        <f>G12-G12*$H$3</f>
        <v>0</v>
      </c>
    </row>
    <row r="14" spans="1:11" ht="30" x14ac:dyDescent="0.25">
      <c r="B14" s="19" t="s">
        <v>8</v>
      </c>
      <c r="C14" s="17"/>
      <c r="D14" s="17"/>
      <c r="E14" s="17"/>
    </row>
    <row r="15" spans="1:11" ht="30" x14ac:dyDescent="0.25">
      <c r="B15" s="19" t="s">
        <v>9</v>
      </c>
      <c r="C15" s="17"/>
      <c r="D15" s="17"/>
      <c r="E15" s="17"/>
      <c r="I15" s="28"/>
      <c r="J15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1:B11"/>
  </mergeCells>
  <pageMargins left="0.7" right="0.7" top="0.75" bottom="0.75" header="0.3" footer="0.3"/>
  <pageSetup paperSize="9" scale="63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2026-01-21T09:39:21Z</dcterms:modified>
</cp:coreProperties>
</file>