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G14" i="1" s="1"/>
  <c r="I14" i="1" s="1"/>
  <c r="E13" i="1" l="1"/>
  <c r="G13" i="1" s="1"/>
  <c r="I13" i="1" s="1"/>
  <c r="I15" i="1" s="1"/>
</calcChain>
</file>

<file path=xl/sharedStrings.xml><?xml version="1.0" encoding="utf-8"?>
<sst xmlns="http://schemas.openxmlformats.org/spreadsheetml/2006/main" count="23" uniqueCount="22">
  <si>
    <t>Приложение № 3 к извещению и документации</t>
  </si>
  <si>
    <t>Согласно п. 6.6. Положения о закупке товаров, работ, услуг ГАУЗ ТО «МКМЦ «Медицинский город» тарифный метод применяется заказчиком, если в соответствии с законодательством Российской Федерации цены закупаемых товаров, работ, услуг подлежат государственному регулированию или установлены муниципальными правовыми актами. В этом случае начальная (максимальная) цена договора и цена заключаемого договора с единственным поставщиком (исполнителем, подрядчиком) определяются в соответствии с установленным тарифом (ценой) на товары, работы, услуги.</t>
  </si>
  <si>
    <t xml:space="preserve">Количество </t>
  </si>
  <si>
    <t>Стоимость, руб.</t>
  </si>
  <si>
    <t>Международное непатентованное наименование лекарственного препарата (МНН ЛП)
(наименование товара)</t>
  </si>
  <si>
    <t>Цена за ед. товара из реестра цен ЖВЛП (ЖНВЛС), руб.</t>
  </si>
  <si>
    <t>Единица  измерения</t>
  </si>
  <si>
    <t>Размер НДС, %</t>
  </si>
  <si>
    <t>Размер региональной надбавки, %</t>
  </si>
  <si>
    <t>Цена ед. товара с НДС и региональной надбавкой, руб.</t>
  </si>
  <si>
    <t>Цена за ед. товара с НДС, руб.</t>
  </si>
  <si>
    <t>Таким образом, цена на лекарственные препараты, являющиеся объектом закупки, подлежат государственному регулированию.</t>
  </si>
  <si>
    <t>упаковка</t>
  </si>
  <si>
    <t xml:space="preserve">Трастузумаб эмтанзин, Лиофилизат для приготовления концентрата для приготовления раствора для инфузий, 100мг. Форма выпуска 1 флакон в упаковке </t>
  </si>
  <si>
    <t xml:space="preserve">Трастузумаб эмтанзин, Лиофилизат для приготовления концентрата для приготовления раствора для инфузий, 160мг. Форма выпуска 1 флакон в упаковке </t>
  </si>
  <si>
    <t xml:space="preserve">Начальная (максимальная) цена договора на поставку лекарственных препаратов  установлена в соответствии с ценой, определенной в Реестре цен на ЖНВЛП (ЖНВЛС) (с официального сайта Министерства здравоохранения Российской Федерации: https://minzdrav.gov.ru/) по состоянию на 16.03.2026г   </t>
  </si>
  <si>
    <t xml:space="preserve">о проведении закупки </t>
  </si>
  <si>
    <r>
      <t xml:space="preserve">Начальная (максимальная) цена договора определена Заказчиком посредством применения тарифного метода, т.к. лекарственные препараты являются жизненно необходимыми и важнейшими лекарственными препаратами, и входят в Перечень жизненно необходимых и важнейших лекарственных препаратов, а также перечень лекарственных препаратов для медицинского применения и минимального ассортимента лекарственных препаратов, необходимых для оказания медицинской помощи, утвержденный </t>
    </r>
    <r>
      <rPr>
        <sz val="9"/>
        <color theme="1"/>
        <rFont val="Arial"/>
        <family val="2"/>
        <charset val="204"/>
      </rPr>
      <t>Распоряжением Правительства РФ от 12.10.2019 № 2406-р.</t>
    </r>
  </si>
  <si>
    <r>
      <t>Перечень жизненно необходимых и важнейших лекарственных препаратов, а так же методику, правила и порядок г</t>
    </r>
    <r>
      <rPr>
        <sz val="9"/>
        <color theme="1"/>
        <rFont val="Arial"/>
        <family val="2"/>
        <charset val="204"/>
      </rPr>
      <t xml:space="preserve">осударственного регулирование цен на лекарственные препараты для медицинского применения в соответствии со статье 60 Федерального закон от 12.04.2010 № 61-ФЗ "Об обращении лекарственных средств" устанавливается Постановлением Правительства РФ от 29.10.2010 № 865 "О государственном регулировании цен на лекарственные препараты, включенные в перечень жизненно необходимых и важнейших лекарственных препаратов", согласно которому </t>
    </r>
    <r>
      <rPr>
        <sz val="9"/>
        <color rgb="FF000000"/>
        <rFont val="Arial"/>
        <family val="2"/>
        <charset val="204"/>
      </rPr>
      <t>Министерство здравоохранения Российской Федерации осуществляет регистрацию предельной отпускной цены производителя на лекарственный препарат, внесение указанной зарегистрированной (перерегистрированной) предельной отпускной цены в государственный реестр предельных отпускных цен производителей на лекарственные препараты, включенные в перечень жизненно необходимых и важнейших лекарственных препаратов.</t>
    </r>
  </si>
  <si>
    <r>
      <t xml:space="preserve">Реестр </t>
    </r>
    <r>
      <rPr>
        <sz val="9"/>
        <color rgb="FF000000"/>
        <rFont val="Arial"/>
        <family val="2"/>
        <charset val="204"/>
      </rPr>
      <t>предельных отпускных цен производителей на лекарственные препараты, включенные в перечень жизненно необходимых и важнейших лекарственных препаратов</t>
    </r>
    <r>
      <rPr>
        <sz val="9"/>
        <color theme="1"/>
        <rFont val="Arial"/>
        <family val="2"/>
        <charset val="204"/>
      </rPr>
      <t xml:space="preserve"> является федеральной информационной системой, содержащей сведения о государственной регистрации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который ведется Министерством здравоохранения Российской Федерации в электронном виде с применением автоматизированной системы путем внесения в реестр реестровых записей.</t>
    </r>
  </si>
  <si>
    <t>Обоснование начальной (максимальной) цены договора 
на поставку лекарственного препарата (Трастузумаб эмтанзин)</t>
  </si>
  <si>
    <t>Руководитель контрактной службы ___________А.Г. 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</si>
</sst>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nzdrav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15" customWidth="1"/>
    <col min="2" max="2" width="10" customWidth="1"/>
    <col min="3" max="3" width="11" customWidth="1"/>
    <col min="4" max="4" width="9.42578125" customWidth="1"/>
    <col min="5" max="5" width="11.85546875" customWidth="1"/>
    <col min="6" max="6" width="13.140625" customWidth="1"/>
    <col min="7" max="7" width="12" customWidth="1"/>
    <col min="8" max="8" width="10.85546875" customWidth="1"/>
    <col min="9" max="9" width="16.140625" customWidth="1"/>
  </cols>
  <sheetData>
    <row r="1" spans="1:9" ht="27" customHeight="1" x14ac:dyDescent="0.25">
      <c r="A1" s="3"/>
      <c r="B1" s="3"/>
      <c r="C1" s="3"/>
      <c r="D1" s="3"/>
      <c r="E1" s="3"/>
      <c r="F1" s="2" t="s">
        <v>0</v>
      </c>
      <c r="G1" s="2"/>
      <c r="H1" s="2"/>
      <c r="I1" s="2"/>
    </row>
    <row r="2" spans="1:9" ht="24.75" customHeight="1" x14ac:dyDescent="0.25">
      <c r="A2" s="3"/>
      <c r="B2" s="3"/>
      <c r="C2" s="3"/>
      <c r="D2" s="3"/>
      <c r="E2" s="3"/>
      <c r="F2" s="2" t="s">
        <v>16</v>
      </c>
      <c r="G2" s="2"/>
      <c r="H2" s="2"/>
      <c r="I2" s="2"/>
    </row>
    <row r="3" spans="1:9" ht="46.5" customHeight="1" x14ac:dyDescent="0.25">
      <c r="A3" s="3"/>
      <c r="B3" s="3"/>
      <c r="C3" s="3"/>
      <c r="D3" s="3"/>
      <c r="E3" s="3"/>
      <c r="F3" s="17" t="s">
        <v>21</v>
      </c>
      <c r="G3" s="18"/>
      <c r="H3" s="18"/>
      <c r="I3" s="18"/>
    </row>
    <row r="4" spans="1:9" ht="31.5" customHeight="1" x14ac:dyDescent="0.25">
      <c r="A4" s="4" t="s">
        <v>20</v>
      </c>
      <c r="B4" s="4"/>
      <c r="C4" s="4"/>
      <c r="D4" s="4"/>
      <c r="E4" s="4"/>
      <c r="F4" s="4"/>
      <c r="G4" s="4"/>
      <c r="H4" s="4"/>
      <c r="I4" s="4"/>
    </row>
    <row r="5" spans="1:9" ht="18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63.75" customHeight="1" x14ac:dyDescent="0.25">
      <c r="A6" s="5" t="s">
        <v>17</v>
      </c>
      <c r="B6" s="6"/>
      <c r="C6" s="6"/>
      <c r="D6" s="6"/>
      <c r="E6" s="6"/>
      <c r="F6" s="6"/>
      <c r="G6" s="6"/>
      <c r="H6" s="6"/>
      <c r="I6" s="6"/>
    </row>
    <row r="7" spans="1:9" ht="111.75" customHeight="1" x14ac:dyDescent="0.25">
      <c r="A7" s="5" t="s">
        <v>18</v>
      </c>
      <c r="B7" s="6"/>
      <c r="C7" s="6"/>
      <c r="D7" s="6"/>
      <c r="E7" s="6"/>
      <c r="F7" s="6"/>
      <c r="G7" s="6"/>
      <c r="H7" s="6"/>
      <c r="I7" s="6"/>
    </row>
    <row r="8" spans="1:9" ht="77.25" customHeight="1" x14ac:dyDescent="0.25">
      <c r="A8" s="7" t="s">
        <v>19</v>
      </c>
      <c r="B8" s="7"/>
      <c r="C8" s="7"/>
      <c r="D8" s="7"/>
      <c r="E8" s="7"/>
      <c r="F8" s="7"/>
      <c r="G8" s="7"/>
      <c r="H8" s="7"/>
      <c r="I8" s="7"/>
    </row>
    <row r="9" spans="1:9" ht="24" customHeight="1" x14ac:dyDescent="0.25">
      <c r="A9" s="8" t="s">
        <v>11</v>
      </c>
      <c r="B9" s="8"/>
      <c r="C9" s="8"/>
      <c r="D9" s="8"/>
      <c r="E9" s="8"/>
      <c r="F9" s="8"/>
      <c r="G9" s="8"/>
      <c r="H9" s="8"/>
      <c r="I9" s="8"/>
    </row>
    <row r="10" spans="1:9" ht="69" customHeight="1" x14ac:dyDescent="0.25">
      <c r="A10" s="8" t="s">
        <v>1</v>
      </c>
      <c r="B10" s="9"/>
      <c r="C10" s="9"/>
      <c r="D10" s="9"/>
      <c r="E10" s="9"/>
      <c r="F10" s="9"/>
      <c r="G10" s="9"/>
      <c r="H10" s="9"/>
      <c r="I10" s="9"/>
    </row>
    <row r="11" spans="1:9" ht="60.75" customHeight="1" x14ac:dyDescent="0.25">
      <c r="A11" s="10" t="s">
        <v>15</v>
      </c>
      <c r="B11" s="10"/>
      <c r="C11" s="10"/>
      <c r="D11" s="10"/>
      <c r="E11" s="10"/>
      <c r="F11" s="10"/>
      <c r="G11" s="10"/>
      <c r="H11" s="10"/>
      <c r="I11" s="10"/>
    </row>
    <row r="12" spans="1:9" s="1" customFormat="1" ht="96" x14ac:dyDescent="0.2">
      <c r="A12" s="15" t="s">
        <v>4</v>
      </c>
      <c r="B12" s="15" t="s">
        <v>6</v>
      </c>
      <c r="C12" s="15" t="s">
        <v>5</v>
      </c>
      <c r="D12" s="15" t="s">
        <v>7</v>
      </c>
      <c r="E12" s="15" t="s">
        <v>10</v>
      </c>
      <c r="F12" s="15" t="s">
        <v>8</v>
      </c>
      <c r="G12" s="15" t="s">
        <v>9</v>
      </c>
      <c r="H12" s="15" t="s">
        <v>2</v>
      </c>
      <c r="I12" s="15" t="s">
        <v>3</v>
      </c>
    </row>
    <row r="13" spans="1:9" s="1" customFormat="1" ht="132" x14ac:dyDescent="0.2">
      <c r="A13" s="11" t="s">
        <v>13</v>
      </c>
      <c r="B13" s="12" t="s">
        <v>12</v>
      </c>
      <c r="C13" s="13">
        <v>106603.15</v>
      </c>
      <c r="D13" s="13">
        <v>10</v>
      </c>
      <c r="E13" s="13">
        <f>C13+C13*D13/100</f>
        <v>117263.465</v>
      </c>
      <c r="F13" s="13">
        <v>13</v>
      </c>
      <c r="G13" s="13">
        <f>E13+E13*F13/100</f>
        <v>132507.71544999999</v>
      </c>
      <c r="H13" s="12">
        <v>906</v>
      </c>
      <c r="I13" s="13">
        <f>ROUND(G13,2)*H13</f>
        <v>120051994.32000001</v>
      </c>
    </row>
    <row r="14" spans="1:9" s="1" customFormat="1" ht="132" x14ac:dyDescent="0.2">
      <c r="A14" s="12" t="s">
        <v>14</v>
      </c>
      <c r="B14" s="12" t="s">
        <v>12</v>
      </c>
      <c r="C14" s="13">
        <v>170391.06</v>
      </c>
      <c r="D14" s="13">
        <v>10</v>
      </c>
      <c r="E14" s="13">
        <f>C14+C14*D14/100</f>
        <v>187430.166</v>
      </c>
      <c r="F14" s="13">
        <v>13</v>
      </c>
      <c r="G14" s="13">
        <f>E14+E14*F14/100</f>
        <v>211796.08757999999</v>
      </c>
      <c r="H14" s="12">
        <v>428</v>
      </c>
      <c r="I14" s="13">
        <f>ROUND(G14,2)*H14</f>
        <v>90648726.519999996</v>
      </c>
    </row>
    <row r="15" spans="1:9" x14ac:dyDescent="0.25">
      <c r="A15" s="14"/>
      <c r="B15" s="14"/>
      <c r="C15" s="14"/>
      <c r="D15" s="14"/>
      <c r="E15" s="14"/>
      <c r="F15" s="14"/>
      <c r="G15" s="14"/>
      <c r="H15" s="14"/>
      <c r="I15" s="16">
        <f>SUM(I13:I14)</f>
        <v>210700720.84</v>
      </c>
    </row>
  </sheetData>
  <mergeCells count="10">
    <mergeCell ref="A10:I10"/>
    <mergeCell ref="A8:I8"/>
    <mergeCell ref="A9:I9"/>
    <mergeCell ref="A11:I11"/>
    <mergeCell ref="F1:I1"/>
    <mergeCell ref="F2:I2"/>
    <mergeCell ref="A4:I4"/>
    <mergeCell ref="A6:I6"/>
    <mergeCell ref="A7:I7"/>
    <mergeCell ref="F3:I3"/>
  </mergeCells>
  <hyperlinks>
    <hyperlink ref="A11" r:id="rId1" display="https://minzdrav.gov.ru/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2026-04-01T09:06:46Z</dcterms:modified>
</cp:coreProperties>
</file>