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ЗАКУПКИ ШЕСТАКОВО\ТО И РЕМОНТ\"/>
    </mc:Choice>
  </mc:AlternateContent>
  <bookViews>
    <workbookView xWindow="0" yWindow="0" windowWidth="21600" windowHeight="8250" tabRatio="288"/>
  </bookViews>
  <sheets>
    <sheet name="Приложение к технической части " sheetId="3" r:id="rId1"/>
  </sheets>
  <calcPr calcId="162913" refMode="R1C1"/>
</workbook>
</file>

<file path=xl/calcChain.xml><?xml version="1.0" encoding="utf-8"?>
<calcChain xmlns="http://schemas.openxmlformats.org/spreadsheetml/2006/main">
  <c r="I12" i="3" l="1"/>
  <c r="I5" i="3"/>
  <c r="I6" i="3"/>
  <c r="I7" i="3"/>
  <c r="I8" i="3"/>
  <c r="I9" i="3"/>
  <c r="I10" i="3"/>
  <c r="I11" i="3"/>
  <c r="I4" i="3"/>
  <c r="G12" i="3"/>
</calcChain>
</file>

<file path=xl/sharedStrings.xml><?xml version="1.0" encoding="utf-8"?>
<sst xmlns="http://schemas.openxmlformats.org/spreadsheetml/2006/main" count="49" uniqueCount="29">
  <si>
    <t>Ассортиментный перечень</t>
  </si>
  <si>
    <t>№ пп</t>
  </si>
  <si>
    <t>Наименование товара</t>
  </si>
  <si>
    <t>КОД по ОКЕИ</t>
  </si>
  <si>
    <t>Единица измерения по ОКЕИ</t>
  </si>
  <si>
    <t>итого :</t>
  </si>
  <si>
    <t>ОКВЭД: 2</t>
  </si>
  <si>
    <t>ОКПД:2</t>
  </si>
  <si>
    <t>Приложение № 1 к технической части извещения</t>
  </si>
  <si>
    <t>* Заполняется участником закупки, применяющим общую систему налогообложения.</t>
  </si>
  <si>
    <t>** Заполняется участником закупки, не являющимся плательщиком НДС</t>
  </si>
  <si>
    <t>Цена за единицу товара с НДС, руб.  Заказчика</t>
  </si>
  <si>
    <t>Цена за единицу товара с НДС, руб. , предложенная участником закупки *</t>
  </si>
  <si>
    <t>Цена за единицу товара без НДС, руб.  Заказчика</t>
  </si>
  <si>
    <t>Цена за единицу товара без НДС, руб. , предложенная участником закупки **</t>
  </si>
  <si>
    <t>Стоимость 1 километра пробега сервисного автомобиля</t>
  </si>
  <si>
    <t>33.17</t>
  </si>
  <si>
    <t>час</t>
  </si>
  <si>
    <t>километр</t>
  </si>
  <si>
    <t>008</t>
  </si>
  <si>
    <t>Заправка фреоном</t>
  </si>
  <si>
    <t>килограмм</t>
  </si>
  <si>
    <t>166</t>
  </si>
  <si>
    <t>Услуги по техническому обслуживанию сельскохозяйственной техники (в будние дни)</t>
  </si>
  <si>
    <t>Услуги по техническому обслуживанию сельскохозяйственной техники (в выходной и праздничные дни)</t>
  </si>
  <si>
    <t xml:space="preserve">Услуги по ремонту сельскохозяйственной техники (в будние дни) </t>
  </si>
  <si>
    <t xml:space="preserve">Услуги по ремонту сельскохозяйственной техники (в выходные и праздничные дни) </t>
  </si>
  <si>
    <t>Услуги по ремонту электрики и электрооборудования (в будние дни)</t>
  </si>
  <si>
    <t xml:space="preserve">Услуги по ремонту электрики и электрооборудования (в выходные и праздничные дни)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</si>
</sst>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1" xfId="1" applyNumberFormat="1" applyFont="1" applyBorder="1" applyAlignment="1">
      <alignment horizontal="left" vertical="top" wrapText="1"/>
    </xf>
    <xf numFmtId="0" fontId="3" fillId="0" borderId="0" xfId="0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1" fontId="3" fillId="0" borderId="0" xfId="0" applyNumberFormat="1" applyFont="1"/>
    <xf numFmtId="0" fontId="4" fillId="0" borderId="0" xfId="0" applyFont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1" fontId="2" fillId="0" borderId="1" xfId="1" applyNumberFormat="1" applyFont="1" applyBorder="1" applyAlignment="1">
      <alignment horizontal="center" vertical="top" wrapText="1"/>
    </xf>
    <xf numFmtId="49" fontId="2" fillId="0" borderId="1" xfId="1" applyNumberFormat="1" applyFont="1" applyBorder="1" applyAlignment="1">
      <alignment horizontal="center" vertical="top" wrapText="1"/>
    </xf>
    <xf numFmtId="2" fontId="9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2" fontId="4" fillId="0" borderId="1" xfId="0" applyNumberFormat="1" applyFont="1" applyBorder="1" applyAlignment="1">
      <alignment horizontal="center" vertical="top"/>
    </xf>
    <xf numFmtId="0" fontId="3" fillId="0" borderId="0" xfId="0" applyFont="1" applyBorder="1"/>
    <xf numFmtId="0" fontId="6" fillId="0" borderId="1" xfId="0" applyFont="1" applyBorder="1"/>
    <xf numFmtId="49" fontId="4" fillId="0" borderId="1" xfId="0" applyNumberFormat="1" applyFont="1" applyBorder="1"/>
    <xf numFmtId="0" fontId="2" fillId="0" borderId="2" xfId="1" applyNumberFormat="1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top" wrapText="1"/>
    </xf>
    <xf numFmtId="49" fontId="2" fillId="0" borderId="2" xfId="1" applyNumberFormat="1" applyFont="1" applyBorder="1" applyAlignment="1">
      <alignment horizontal="center" vertical="top" wrapText="1"/>
    </xf>
    <xf numFmtId="2" fontId="9" fillId="0" borderId="2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1" fontId="8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1" fontId="4" fillId="0" borderId="1" xfId="0" applyNumberFormat="1" applyFont="1" applyBorder="1"/>
    <xf numFmtId="2" fontId="4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zoomScale="120" zoomScaleNormal="120" workbookViewId="0">
      <selection activeCell="B26" sqref="B26"/>
    </sheetView>
  </sheetViews>
  <sheetFormatPr defaultRowHeight="13.5" customHeight="1" x14ac:dyDescent="0.25"/>
  <cols>
    <col min="1" max="1" width="5.5703125" style="2" customWidth="1"/>
    <col min="2" max="2" width="75.5703125" style="2" customWidth="1"/>
    <col min="3" max="3" width="7.7109375" style="2" customWidth="1"/>
    <col min="4" max="4" width="8" style="2" customWidth="1"/>
    <col min="5" max="5" width="9.140625" style="5" customWidth="1"/>
    <col min="6" max="6" width="10.28515625" style="3" customWidth="1"/>
    <col min="7" max="7" width="11" style="4" customWidth="1"/>
    <col min="8" max="8" width="9.7109375" style="2" customWidth="1"/>
    <col min="9" max="9" width="10.140625" style="2" customWidth="1"/>
    <col min="10" max="10" width="10.7109375" style="2" customWidth="1"/>
    <col min="11" max="16384" width="9.140625" style="2"/>
  </cols>
  <sheetData>
    <row r="1" spans="1:10" ht="13.5" customHeight="1" x14ac:dyDescent="0.25">
      <c r="C1" s="31" t="s">
        <v>8</v>
      </c>
      <c r="D1" s="31"/>
      <c r="E1" s="31"/>
      <c r="F1" s="31"/>
      <c r="G1" s="31"/>
    </row>
    <row r="2" spans="1:10" ht="13.5" customHeight="1" x14ac:dyDescent="0.25">
      <c r="A2" s="29" t="s">
        <v>0</v>
      </c>
      <c r="B2" s="30"/>
      <c r="C2" s="30"/>
      <c r="D2" s="30"/>
      <c r="E2" s="30"/>
      <c r="F2" s="30"/>
      <c r="G2" s="30"/>
      <c r="H2" s="17"/>
      <c r="I2" s="17"/>
      <c r="J2" s="17"/>
    </row>
    <row r="3" spans="1:10" ht="39.75" customHeight="1" x14ac:dyDescent="0.25">
      <c r="A3" s="9" t="s">
        <v>1</v>
      </c>
      <c r="B3" s="9" t="s">
        <v>2</v>
      </c>
      <c r="C3" s="8" t="s">
        <v>6</v>
      </c>
      <c r="D3" s="8" t="s">
        <v>7</v>
      </c>
      <c r="E3" s="25" t="s">
        <v>3</v>
      </c>
      <c r="F3" s="8" t="s">
        <v>4</v>
      </c>
      <c r="G3" s="7" t="s">
        <v>11</v>
      </c>
      <c r="H3" s="7" t="s">
        <v>12</v>
      </c>
      <c r="I3" s="7" t="s">
        <v>13</v>
      </c>
      <c r="J3" s="8" t="s">
        <v>14</v>
      </c>
    </row>
    <row r="4" spans="1:10" ht="11.25" customHeight="1" x14ac:dyDescent="0.25">
      <c r="A4" s="10">
        <v>1</v>
      </c>
      <c r="B4" s="1" t="s">
        <v>23</v>
      </c>
      <c r="C4" s="11" t="s">
        <v>16</v>
      </c>
      <c r="D4" s="11" t="s">
        <v>16</v>
      </c>
      <c r="E4" s="12">
        <v>556</v>
      </c>
      <c r="F4" s="13" t="s">
        <v>17</v>
      </c>
      <c r="G4" s="14">
        <v>3750</v>
      </c>
      <c r="H4" s="15"/>
      <c r="I4" s="16">
        <f>G4/1.22</f>
        <v>3073.7704918032787</v>
      </c>
      <c r="J4" s="15"/>
    </row>
    <row r="5" spans="1:10" ht="11.25" customHeight="1" x14ac:dyDescent="0.25">
      <c r="A5" s="10">
        <v>2</v>
      </c>
      <c r="B5" s="1" t="s">
        <v>24</v>
      </c>
      <c r="C5" s="11" t="s">
        <v>16</v>
      </c>
      <c r="D5" s="11" t="s">
        <v>16</v>
      </c>
      <c r="E5" s="12">
        <v>556</v>
      </c>
      <c r="F5" s="13" t="s">
        <v>17</v>
      </c>
      <c r="G5" s="14">
        <v>4750</v>
      </c>
      <c r="H5" s="15"/>
      <c r="I5" s="16">
        <f t="shared" ref="I5:I11" si="0">G5/1.22</f>
        <v>3893.4426229508199</v>
      </c>
      <c r="J5" s="15"/>
    </row>
    <row r="6" spans="1:10" ht="11.25" customHeight="1" x14ac:dyDescent="0.25">
      <c r="A6" s="10">
        <v>3</v>
      </c>
      <c r="B6" s="1" t="s">
        <v>25</v>
      </c>
      <c r="C6" s="11" t="s">
        <v>16</v>
      </c>
      <c r="D6" s="11" t="s">
        <v>16</v>
      </c>
      <c r="E6" s="13">
        <v>556</v>
      </c>
      <c r="F6" s="13" t="s">
        <v>17</v>
      </c>
      <c r="G6" s="14">
        <v>4300</v>
      </c>
      <c r="H6" s="15"/>
      <c r="I6" s="16">
        <f t="shared" si="0"/>
        <v>3524.5901639344265</v>
      </c>
      <c r="J6" s="15"/>
    </row>
    <row r="7" spans="1:10" ht="11.25" customHeight="1" x14ac:dyDescent="0.25">
      <c r="A7" s="10">
        <v>4</v>
      </c>
      <c r="B7" s="20" t="s">
        <v>26</v>
      </c>
      <c r="C7" s="21" t="s">
        <v>16</v>
      </c>
      <c r="D7" s="21" t="s">
        <v>16</v>
      </c>
      <c r="E7" s="22">
        <v>556</v>
      </c>
      <c r="F7" s="13" t="s">
        <v>17</v>
      </c>
      <c r="G7" s="23">
        <v>5300</v>
      </c>
      <c r="H7" s="24"/>
      <c r="I7" s="16">
        <f t="shared" si="0"/>
        <v>4344.2622950819677</v>
      </c>
      <c r="J7" s="24"/>
    </row>
    <row r="8" spans="1:10" ht="11.25" customHeight="1" x14ac:dyDescent="0.25">
      <c r="A8" s="10">
        <v>5</v>
      </c>
      <c r="B8" s="20" t="s">
        <v>27</v>
      </c>
      <c r="C8" s="21" t="s">
        <v>16</v>
      </c>
      <c r="D8" s="21" t="s">
        <v>16</v>
      </c>
      <c r="E8" s="22">
        <v>556</v>
      </c>
      <c r="F8" s="13" t="s">
        <v>17</v>
      </c>
      <c r="G8" s="23">
        <v>4800</v>
      </c>
      <c r="H8" s="24"/>
      <c r="I8" s="16">
        <f t="shared" si="0"/>
        <v>3934.4262295081967</v>
      </c>
      <c r="J8" s="24"/>
    </row>
    <row r="9" spans="1:10" ht="11.25" customHeight="1" x14ac:dyDescent="0.25">
      <c r="A9" s="10">
        <v>6</v>
      </c>
      <c r="B9" s="20" t="s">
        <v>28</v>
      </c>
      <c r="C9" s="21" t="s">
        <v>16</v>
      </c>
      <c r="D9" s="21" t="s">
        <v>16</v>
      </c>
      <c r="E9" s="22">
        <v>556</v>
      </c>
      <c r="F9" s="13" t="s">
        <v>17</v>
      </c>
      <c r="G9" s="23">
        <v>5800</v>
      </c>
      <c r="H9" s="24"/>
      <c r="I9" s="16">
        <f t="shared" si="0"/>
        <v>4754.0983606557375</v>
      </c>
      <c r="J9" s="24"/>
    </row>
    <row r="10" spans="1:10" ht="11.25" customHeight="1" x14ac:dyDescent="0.25">
      <c r="A10" s="10">
        <v>7</v>
      </c>
      <c r="B10" s="20" t="s">
        <v>15</v>
      </c>
      <c r="C10" s="21" t="s">
        <v>16</v>
      </c>
      <c r="D10" s="21" t="s">
        <v>16</v>
      </c>
      <c r="E10" s="22" t="s">
        <v>19</v>
      </c>
      <c r="F10" s="22" t="s">
        <v>18</v>
      </c>
      <c r="G10" s="23">
        <v>33</v>
      </c>
      <c r="H10" s="24"/>
      <c r="I10" s="16">
        <f t="shared" si="0"/>
        <v>27.049180327868854</v>
      </c>
      <c r="J10" s="24"/>
    </row>
    <row r="11" spans="1:10" ht="11.25" customHeight="1" x14ac:dyDescent="0.25">
      <c r="A11" s="10">
        <v>8</v>
      </c>
      <c r="B11" s="20" t="s">
        <v>20</v>
      </c>
      <c r="C11" s="21" t="s">
        <v>16</v>
      </c>
      <c r="D11" s="21" t="s">
        <v>16</v>
      </c>
      <c r="E11" s="22" t="s">
        <v>22</v>
      </c>
      <c r="F11" s="22" t="s">
        <v>21</v>
      </c>
      <c r="G11" s="23">
        <v>1814</v>
      </c>
      <c r="H11" s="24"/>
      <c r="I11" s="16">
        <f t="shared" si="0"/>
        <v>1486.8852459016393</v>
      </c>
      <c r="J11" s="24"/>
    </row>
    <row r="12" spans="1:10" ht="11.25" customHeight="1" x14ac:dyDescent="0.25">
      <c r="A12" s="18"/>
      <c r="B12" s="18" t="s">
        <v>5</v>
      </c>
      <c r="C12" s="26"/>
      <c r="D12" s="26"/>
      <c r="E12" s="27"/>
      <c r="F12" s="19"/>
      <c r="G12" s="28">
        <f>SUM(G4:G11)</f>
        <v>30547</v>
      </c>
      <c r="H12" s="26"/>
      <c r="I12" s="28">
        <f>SUM(I4:I11)</f>
        <v>25038.524590163932</v>
      </c>
      <c r="J12" s="26"/>
    </row>
    <row r="14" spans="1:10" ht="13.5" customHeight="1" x14ac:dyDescent="0.25">
      <c r="B14" s="6" t="s">
        <v>9</v>
      </c>
    </row>
    <row r="15" spans="1:10" ht="13.5" customHeight="1" x14ac:dyDescent="0.25">
      <c r="B15" s="6" t="s">
        <v>10</v>
      </c>
    </row>
  </sheetData>
  <sortState ref="A1:F7691">
    <sortCondition ref="A25"/>
  </sortState>
  <mergeCells count="2">
    <mergeCell ref="A2:G2"/>
    <mergeCell ref="C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к технической части 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Филиппова Алёна Александрова</cp:lastModifiedBy>
  <dcterms:created xsi:type="dcterms:W3CDTF">2019-01-16T05:19:59Z</dcterms:created>
  <dcterms:modified xsi:type="dcterms:W3CDTF">2026-04-22T09:31:45Z</dcterms:modified>
</cp:coreProperties>
</file>