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ожение № 3" sheetId="4" r:id="rId1"/>
    <sheet name="Лист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F14" i="4"/>
  <c r="D15" i="4"/>
  <c r="F15" i="4" l="1"/>
  <c r="J14" i="4"/>
  <c r="J13" i="4"/>
  <c r="J12" i="4"/>
  <c r="J11" i="4"/>
  <c r="J10" i="4"/>
  <c r="H14" i="4"/>
  <c r="H13" i="4"/>
  <c r="H12" i="4"/>
  <c r="H11" i="4"/>
  <c r="H10" i="4"/>
  <c r="J9" i="4" l="1"/>
  <c r="J15" i="4" s="1"/>
  <c r="H9" i="4"/>
  <c r="H15" i="4" s="1"/>
  <c r="I17" i="4" l="1"/>
  <c r="I16" i="4" l="1"/>
</calcChain>
</file>

<file path=xl/sharedStrings.xml><?xml version="1.0" encoding="utf-8"?>
<sst xmlns="http://schemas.openxmlformats.org/spreadsheetml/2006/main" count="28" uniqueCount="21">
  <si>
    <t>№</t>
  </si>
  <si>
    <t>Наименование</t>
  </si>
  <si>
    <t>Ед. из.</t>
  </si>
  <si>
    <t>КП 1</t>
  </si>
  <si>
    <t>кп 3</t>
  </si>
  <si>
    <t>КП 2</t>
  </si>
  <si>
    <t xml:space="preserve">Обоснование начальной (максимальной) цены договора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</si>
  <si>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</si>
  <si>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 закупки </t>
  </si>
  <si>
    <t xml:space="preserve">Кол-во </t>
  </si>
  <si>
    <t>ИТОГО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</si>
  <si>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</si>
  <si>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</si>
  <si>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</si>
  <si>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шт</t>
  </si>
  <si>
    <t>Клипсы для лигирования, металлические</t>
  </si>
  <si>
    <t>Клипса для лигирования из синтетического полимера, нерассасывающаяся, стерильная</t>
  </si>
  <si>
    <t xml:space="preserve">Эндолигатура с петлей типа Редера стерильная </t>
  </si>
  <si>
    <t>Устройство для извлечения органов и тканей</t>
  </si>
  <si>
    <t xml:space="preserve">Объект закупки (предмет договора): Поставка  расходного материала для оперблока АО МСЧ Нефтяник в 2026 году </t>
  </si>
  <si>
    <t>Приложение №  3
к извещению о проведении закупки № 49 -26 ЭА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</si>
</sst>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Peterburg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>
      <alignment horizontal="left"/>
    </xf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</cellXfs>
  <cellStyles count="6">
    <cellStyle name="Обычный" xfId="0" builtinId="0"/>
    <cellStyle name="Обычный 2" xfId="3"/>
    <cellStyle name="Обычный 2 2" xfId="1"/>
    <cellStyle name="Обычный 3" xfId="4"/>
    <cellStyle name="Обычный 4" xfId="2"/>
    <cellStyle name="Стиль 1" xf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7" workbookViewId="0">
      <selection activeCell="E11" sqref="E11"/>
    </sheetView>
  </sheetViews>
  <sheetFormatPr defaultRowHeight="30.75" customHeight="1"/>
  <cols>
    <col min="1" max="1" width="4.7109375" style="3" customWidth="1"/>
    <col min="2" max="2" width="22.28515625" style="3" customWidth="1"/>
    <col min="3" max="3" width="9.140625" style="3" customWidth="1"/>
    <col min="4" max="4" width="10.42578125" style="3" customWidth="1"/>
    <col min="5" max="5" width="10.85546875" style="5" bestFit="1" customWidth="1"/>
    <col min="6" max="6" width="12.7109375" style="5" customWidth="1"/>
    <col min="7" max="7" width="10.85546875" style="5" bestFit="1" customWidth="1"/>
    <col min="8" max="8" width="13.28515625" style="5" customWidth="1"/>
    <col min="9" max="9" width="10.85546875" style="5" bestFit="1" customWidth="1"/>
    <col min="10" max="10" width="13" style="5" customWidth="1"/>
    <col min="11" max="16384" width="9.140625" style="3"/>
  </cols>
  <sheetData>
    <row r="1" spans="1:10" ht="30.75" customHeight="1">
      <c r="E1" s="6"/>
      <c r="F1" s="16" t="s">
        <v>20</v>
      </c>
      <c r="G1" s="16"/>
      <c r="H1" s="16"/>
      <c r="I1" s="16"/>
      <c r="J1" s="16"/>
    </row>
    <row r="2" spans="1:10" ht="30.75" customHeight="1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0.75" customHeight="1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2.75" customHeight="1"/>
    <row r="5" spans="1:10" ht="30.75" customHeight="1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0.5" customHeight="1"/>
    <row r="7" spans="1:10" ht="30.75" customHeight="1">
      <c r="A7" s="17" t="s">
        <v>8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0.75" customHeight="1">
      <c r="A8" s="1" t="s">
        <v>0</v>
      </c>
      <c r="B8" s="9" t="s">
        <v>1</v>
      </c>
      <c r="C8" s="9" t="s">
        <v>2</v>
      </c>
      <c r="D8" s="9" t="s">
        <v>9</v>
      </c>
      <c r="E8" s="18" t="s">
        <v>3</v>
      </c>
      <c r="F8" s="19"/>
      <c r="G8" s="20" t="s">
        <v>5</v>
      </c>
      <c r="H8" s="20"/>
      <c r="I8" s="20" t="s">
        <v>4</v>
      </c>
      <c r="J8" s="20"/>
    </row>
    <row r="9" spans="1:10" ht="25.5">
      <c r="A9" s="1">
        <v>1</v>
      </c>
      <c r="B9" s="30" t="s">
        <v>15</v>
      </c>
      <c r="C9" s="1" t="s">
        <v>14</v>
      </c>
      <c r="D9" s="1">
        <v>2000</v>
      </c>
      <c r="E9" s="11">
        <v>550</v>
      </c>
      <c r="F9" s="4">
        <f>E9*D9</f>
        <v>1100000</v>
      </c>
      <c r="G9" s="2">
        <v>555</v>
      </c>
      <c r="H9" s="4">
        <f>G9*D9</f>
        <v>1110000</v>
      </c>
      <c r="I9" s="4">
        <v>570</v>
      </c>
      <c r="J9" s="4">
        <f>I9*D9</f>
        <v>1140000</v>
      </c>
    </row>
    <row r="10" spans="1:10" ht="63.75">
      <c r="A10" s="1">
        <v>2</v>
      </c>
      <c r="B10" s="30" t="s">
        <v>16</v>
      </c>
      <c r="C10" s="10" t="s">
        <v>14</v>
      </c>
      <c r="D10" s="10">
        <v>600</v>
      </c>
      <c r="E10" s="11">
        <v>1890</v>
      </c>
      <c r="F10" s="4">
        <f t="shared" ref="F10:F14" si="0">E10*D10</f>
        <v>1134000</v>
      </c>
      <c r="G10" s="4">
        <v>1900</v>
      </c>
      <c r="H10" s="4">
        <f t="shared" ref="H10:H14" si="1">G10*D10</f>
        <v>1140000</v>
      </c>
      <c r="I10" s="4">
        <v>1950</v>
      </c>
      <c r="J10" s="4">
        <f t="shared" ref="J10:J14" si="2">I10*D10</f>
        <v>1170000</v>
      </c>
    </row>
    <row r="11" spans="1:10" ht="63.75">
      <c r="A11" s="1">
        <v>3</v>
      </c>
      <c r="B11" s="30" t="s">
        <v>16</v>
      </c>
      <c r="C11" s="10" t="s">
        <v>14</v>
      </c>
      <c r="D11" s="10">
        <v>700</v>
      </c>
      <c r="E11" s="11">
        <v>1890</v>
      </c>
      <c r="F11" s="4">
        <f t="shared" si="0"/>
        <v>1323000</v>
      </c>
      <c r="G11" s="2">
        <v>1900</v>
      </c>
      <c r="H11" s="4">
        <f t="shared" si="1"/>
        <v>1330000</v>
      </c>
      <c r="I11" s="4">
        <v>1950</v>
      </c>
      <c r="J11" s="4">
        <f t="shared" si="2"/>
        <v>1365000</v>
      </c>
    </row>
    <row r="12" spans="1:10" ht="63.75">
      <c r="A12" s="10">
        <v>4</v>
      </c>
      <c r="B12" s="30" t="s">
        <v>16</v>
      </c>
      <c r="C12" s="10" t="s">
        <v>14</v>
      </c>
      <c r="D12" s="10">
        <v>400</v>
      </c>
      <c r="E12" s="12">
        <v>1890</v>
      </c>
      <c r="F12" s="4">
        <f t="shared" si="0"/>
        <v>756000</v>
      </c>
      <c r="G12" s="4">
        <v>1900</v>
      </c>
      <c r="H12" s="4">
        <f t="shared" si="1"/>
        <v>760000</v>
      </c>
      <c r="I12" s="4">
        <v>1950</v>
      </c>
      <c r="J12" s="4">
        <f t="shared" si="2"/>
        <v>780000</v>
      </c>
    </row>
    <row r="13" spans="1:10" ht="25.5">
      <c r="A13" s="10">
        <v>5</v>
      </c>
      <c r="B13" s="30" t="s">
        <v>17</v>
      </c>
      <c r="C13" s="10" t="s">
        <v>14</v>
      </c>
      <c r="D13" s="10">
        <v>32</v>
      </c>
      <c r="E13" s="12">
        <v>3514</v>
      </c>
      <c r="F13" s="4">
        <f t="shared" si="0"/>
        <v>112448</v>
      </c>
      <c r="G13" s="4">
        <v>3600</v>
      </c>
      <c r="H13" s="4">
        <f t="shared" si="1"/>
        <v>115200</v>
      </c>
      <c r="I13" s="4">
        <v>3750</v>
      </c>
      <c r="J13" s="4">
        <f t="shared" si="2"/>
        <v>120000</v>
      </c>
    </row>
    <row r="14" spans="1:10" ht="38.25">
      <c r="A14" s="10">
        <v>6</v>
      </c>
      <c r="B14" s="31" t="s">
        <v>18</v>
      </c>
      <c r="C14" s="10" t="s">
        <v>14</v>
      </c>
      <c r="D14" s="10">
        <v>20</v>
      </c>
      <c r="E14" s="12">
        <v>7155</v>
      </c>
      <c r="F14" s="4">
        <f t="shared" si="0"/>
        <v>143100</v>
      </c>
      <c r="G14" s="4">
        <v>7200</v>
      </c>
      <c r="H14" s="4">
        <f t="shared" si="1"/>
        <v>144000</v>
      </c>
      <c r="I14" s="4">
        <v>7300</v>
      </c>
      <c r="J14" s="4">
        <f t="shared" si="2"/>
        <v>146000</v>
      </c>
    </row>
    <row r="15" spans="1:10" ht="30.75" customHeight="1">
      <c r="A15" s="21" t="s">
        <v>10</v>
      </c>
      <c r="B15" s="22"/>
      <c r="C15" s="23"/>
      <c r="D15" s="7">
        <f>SUM(D9:D14)</f>
        <v>3752</v>
      </c>
      <c r="E15" s="4"/>
      <c r="F15" s="8">
        <f>SUM(F9:F14)</f>
        <v>4568548</v>
      </c>
      <c r="G15" s="4"/>
      <c r="H15" s="8">
        <f>SUM(H9:H14)</f>
        <v>4599200</v>
      </c>
      <c r="I15" s="4"/>
      <c r="J15" s="8">
        <f>SUM(J9:J14)</f>
        <v>4721000</v>
      </c>
    </row>
    <row r="16" spans="1:10" ht="30.75" customHeight="1">
      <c r="A16" s="24" t="s">
        <v>11</v>
      </c>
      <c r="B16" s="25"/>
      <c r="C16" s="25"/>
      <c r="D16" s="25"/>
      <c r="E16" s="25"/>
      <c r="F16" s="25"/>
      <c r="G16" s="25"/>
      <c r="H16" s="26"/>
      <c r="I16" s="20">
        <f>F15</f>
        <v>4568548</v>
      </c>
      <c r="J16" s="20"/>
    </row>
    <row r="17" spans="1:10" ht="30.75" customHeight="1">
      <c r="A17" s="27" t="s">
        <v>12</v>
      </c>
      <c r="B17" s="28"/>
      <c r="C17" s="28"/>
      <c r="D17" s="28"/>
      <c r="E17" s="28"/>
      <c r="F17" s="28"/>
      <c r="G17" s="28"/>
      <c r="H17" s="29"/>
      <c r="I17" s="20">
        <f>F15</f>
        <v>4568548</v>
      </c>
      <c r="J17" s="20"/>
    </row>
    <row r="19" spans="1:10" ht="30.75" customHeight="1">
      <c r="A19" s="17" t="s">
        <v>13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30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14">
    <mergeCell ref="A5:J5"/>
    <mergeCell ref="A3:J3"/>
    <mergeCell ref="A2:J2"/>
    <mergeCell ref="F1:J1"/>
    <mergeCell ref="A19:J20"/>
    <mergeCell ref="E8:F8"/>
    <mergeCell ref="I8:J8"/>
    <mergeCell ref="G8:H8"/>
    <mergeCell ref="A7:J7"/>
    <mergeCell ref="A15:C15"/>
    <mergeCell ref="A16:H16"/>
    <mergeCell ref="I16:J16"/>
    <mergeCell ref="A17:H17"/>
    <mergeCell ref="I17:J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:M3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2026-06-08T08:35:50Z</dcterms:modified>
</cp:coreProperties>
</file>