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Приложение № 3" sheetId="4" r:id="rId1"/>
    <sheet name="Лист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H9" i="4" l="1"/>
  <c r="F9" i="4" l="1"/>
  <c r="J10" i="4" l="1"/>
  <c r="F10" i="4"/>
  <c r="D10" i="4" l="1"/>
  <c r="H10" i="4" l="1"/>
  <c r="I12" i="4" l="1"/>
  <c r="I11" i="4" l="1"/>
</calcChain>
</file>

<file path=xl/sharedStrings.xml><?xml version="1.0" encoding="utf-8"?>
<sst xmlns="http://schemas.openxmlformats.org/spreadsheetml/2006/main" count="18" uniqueCount="18">
  <si>
    <t>№</t>
  </si>
  <si>
    <t>Наименование</t>
  </si>
  <si>
    <t>Ед. из.</t>
  </si>
  <si>
    <t>КП 1</t>
  </si>
  <si>
    <t>кп 3</t>
  </si>
  <si>
    <t>КП 2</t>
  </si>
  <si>
    <t xml:space="preserve">Обоснование начальной (максимальной) цены договора </t>
  </si>
  <si>
    <t>Начальная (максимальная) цена договора определена Заказчиком посредством применения  метода сопоставимых рыночных цен (анализа рынка)</t>
  </si>
  <si>
    <t xml:space="preserve">Для обоснования начальной (максимальной) цены договора методом сопоставимых рыночных цен (анализ рынка), Заказчиком получены 3 (три) ценовых предложения о рыночной стоимости товара, являющегося объектом (предметом) закупки </t>
  </si>
  <si>
    <t xml:space="preserve">Кол-во </t>
  </si>
  <si>
    <t>ИТОГО</t>
  </si>
  <si>
    <t xml:space="preserve">В соответствии с изученными ценовыми предложениями о рыночной стоимости товара, являющегося объектом (предметом) закупки, сумма  наименьшего ценового предложения  составляет </t>
  </si>
  <si>
    <t>Начальная (максимальная) цена договора устанавливается в размере  –</t>
  </si>
  <si>
    <t>шт</t>
  </si>
  <si>
    <t>Оказание услуг по техническому обслуживанию наркозно дыхательных аппаратов MAQUET в исполнение Flow I</t>
  </si>
  <si>
    <t>Приложение №  3
к извещению о проведении закупки № 53 -26 ЭА</t>
  </si>
  <si>
    <t>Объект закупки (предмет договора): Оказание услуг по ремонту и техническому обслуживанию  с заменой запасных частей  НДА для АО "МСЧ "Нефтяник"</t>
  </si>
  <si>
    <t xml:space="preserve">Цена на Работы включает в себя стоимость всего объема выполняемых работ, связанные с исполнением условий договора, затраты на оплату труда, эксплуатацию машин и оборудования, приобретение оборудования и материалов, доставку материалов и оборудования до объекта Заказчика, их погрузку/разгрузку, затраты на утилизацию материалов, закупку и замену запасных частей, настройку, регулировку, юстировку, ввод в эксплуатацию, страхование, уплату таможенных пошлин, налогов, сборов и других обязательных платежей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</si>
</sst>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Peterburg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>
      <alignment horizontal="left"/>
    </xf>
    <xf numFmtId="0" fontId="3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6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top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2 2" xfId="1"/>
    <cellStyle name="Обычный 3" xfId="4"/>
    <cellStyle name="Обычный 4" xfId="2"/>
    <cellStyle name="Стиль 1" xf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2" sqref="A12:H12"/>
    </sheetView>
  </sheetViews>
  <sheetFormatPr defaultRowHeight="30.75" customHeight="1"/>
  <cols>
    <col min="1" max="1" width="4.7109375" style="3" customWidth="1"/>
    <col min="2" max="2" width="22.28515625" style="3" customWidth="1"/>
    <col min="3" max="3" width="9.140625" style="3" customWidth="1"/>
    <col min="4" max="4" width="10.42578125" style="3" customWidth="1"/>
    <col min="5" max="5" width="11.7109375" style="5" bestFit="1" customWidth="1"/>
    <col min="6" max="6" width="12.7109375" style="5" customWidth="1"/>
    <col min="7" max="7" width="10.85546875" style="5" bestFit="1" customWidth="1"/>
    <col min="8" max="8" width="13.28515625" style="5" customWidth="1"/>
    <col min="9" max="9" width="10.85546875" style="5" bestFit="1" customWidth="1"/>
    <col min="10" max="10" width="13" style="5" customWidth="1"/>
    <col min="11" max="11" width="16.28515625" style="3" customWidth="1"/>
    <col min="12" max="16384" width="9.140625" style="3"/>
  </cols>
  <sheetData>
    <row r="1" spans="1:10" ht="30.75" customHeight="1">
      <c r="E1" s="6"/>
      <c r="F1" s="16" t="s">
        <v>15</v>
      </c>
      <c r="G1" s="16"/>
      <c r="H1" s="16"/>
      <c r="I1" s="16"/>
      <c r="J1" s="16"/>
    </row>
    <row r="2" spans="1:10" ht="30.75" customHeight="1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0.75" customHeight="1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2.75" customHeight="1"/>
    <row r="5" spans="1:10" ht="30.75" customHeight="1">
      <c r="A5" s="13" t="s">
        <v>7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0.5" customHeight="1"/>
    <row r="7" spans="1:10" ht="30.75" customHeight="1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ht="30.75" customHeight="1">
      <c r="A8" s="1" t="s">
        <v>0</v>
      </c>
      <c r="B8" s="9" t="s">
        <v>1</v>
      </c>
      <c r="C8" s="9" t="s">
        <v>2</v>
      </c>
      <c r="D8" s="9" t="s">
        <v>9</v>
      </c>
      <c r="E8" s="17" t="s">
        <v>3</v>
      </c>
      <c r="F8" s="18"/>
      <c r="G8" s="19" t="s">
        <v>5</v>
      </c>
      <c r="H8" s="19"/>
      <c r="I8" s="19" t="s">
        <v>4</v>
      </c>
      <c r="J8" s="19"/>
    </row>
    <row r="9" spans="1:10" ht="76.5">
      <c r="A9" s="12">
        <v>1</v>
      </c>
      <c r="B9" s="10" t="s">
        <v>14</v>
      </c>
      <c r="C9" s="12" t="s">
        <v>13</v>
      </c>
      <c r="D9" s="12">
        <v>2</v>
      </c>
      <c r="E9" s="11">
        <v>630000</v>
      </c>
      <c r="F9" s="4">
        <f>E9*D9</f>
        <v>1260000</v>
      </c>
      <c r="G9" s="2">
        <v>744280</v>
      </c>
      <c r="H9" s="4">
        <f>G9*D9</f>
        <v>1488560</v>
      </c>
      <c r="I9" s="4">
        <v>710000</v>
      </c>
      <c r="J9" s="4">
        <f>I9*D9</f>
        <v>1420000</v>
      </c>
    </row>
    <row r="10" spans="1:10" ht="30.75" customHeight="1">
      <c r="A10" s="21" t="s">
        <v>10</v>
      </c>
      <c r="B10" s="22"/>
      <c r="C10" s="23"/>
      <c r="D10" s="7">
        <f>SUM(D9:D9)</f>
        <v>2</v>
      </c>
      <c r="E10" s="4"/>
      <c r="F10" s="8">
        <f>SUM(F9:F9)</f>
        <v>1260000</v>
      </c>
      <c r="G10" s="4"/>
      <c r="H10" s="8">
        <f>SUM(H9:H9)</f>
        <v>1488560</v>
      </c>
      <c r="I10" s="4"/>
      <c r="J10" s="8">
        <f>SUM(J9:J9)</f>
        <v>1420000</v>
      </c>
    </row>
    <row r="11" spans="1:10" ht="42.75" customHeight="1">
      <c r="A11" s="24" t="s">
        <v>11</v>
      </c>
      <c r="B11" s="25"/>
      <c r="C11" s="25"/>
      <c r="D11" s="25"/>
      <c r="E11" s="25"/>
      <c r="F11" s="25"/>
      <c r="G11" s="25"/>
      <c r="H11" s="26"/>
      <c r="I11" s="19">
        <f>F10</f>
        <v>1260000</v>
      </c>
      <c r="J11" s="19"/>
    </row>
    <row r="12" spans="1:10" ht="30.75" customHeight="1">
      <c r="A12" s="27" t="s">
        <v>12</v>
      </c>
      <c r="B12" s="28"/>
      <c r="C12" s="28"/>
      <c r="D12" s="28"/>
      <c r="E12" s="28"/>
      <c r="F12" s="28"/>
      <c r="G12" s="28"/>
      <c r="H12" s="29"/>
      <c r="I12" s="19">
        <f>F10</f>
        <v>1260000</v>
      </c>
      <c r="J12" s="19"/>
    </row>
    <row r="14" spans="1:10" ht="30.75" customHeight="1">
      <c r="A14" s="30" t="s">
        <v>17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30.7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</row>
  </sheetData>
  <mergeCells count="14">
    <mergeCell ref="A5:J5"/>
    <mergeCell ref="A3:J3"/>
    <mergeCell ref="A2:J2"/>
    <mergeCell ref="F1:J1"/>
    <mergeCell ref="A14:J15"/>
    <mergeCell ref="E8:F8"/>
    <mergeCell ref="I8:J8"/>
    <mergeCell ref="G8:H8"/>
    <mergeCell ref="A7:J7"/>
    <mergeCell ref="A10:C10"/>
    <mergeCell ref="A11:H11"/>
    <mergeCell ref="I11:J11"/>
    <mergeCell ref="A12:H12"/>
    <mergeCell ref="I12:J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" sqref="I3:M34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3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2026-07-01T05:39:26Z</dcterms:modified>
</cp:coreProperties>
</file>