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ДЕТСКИЕ САДЫ (Тюмень)\187\2026\ЗАПРОС КОТИРОВОК\14-2026 Сок (МИР)\На размещение\"/>
    </mc:Choice>
  </mc:AlternateContent>
  <xr:revisionPtr revIDLastSave="0" documentId="13_ncr:1_{61DB6296-D017-4660-A34A-0159C2F502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1" r:id="rId1"/>
  </sheets>
  <definedNames>
    <definedName name="_xlnm._FilterDatabase" localSheetId="0" hidden="1">Лист2!$C$4:$O$8</definedName>
  </definedNames>
  <calcPr calcId="181029" refMode="R1C1"/>
</workbook>
</file>

<file path=xl/calcChain.xml><?xml version="1.0" encoding="utf-8"?>
<calcChain xmlns="http://schemas.openxmlformats.org/spreadsheetml/2006/main">
  <c r="M7" i="1" l="1"/>
  <c r="N7" i="1" s="1"/>
  <c r="O7" i="1" s="1"/>
  <c r="O8" i="1" l="1"/>
</calcChain>
</file>

<file path=xl/sharedStrings.xml><?xml version="1.0" encoding="utf-8"?>
<sst xmlns="http://schemas.openxmlformats.org/spreadsheetml/2006/main" count="22" uniqueCount="22">
  <si>
    <t>Обоснование начальной (максимальной) цены договора</t>
  </si>
  <si>
    <t>№</t>
  </si>
  <si>
    <t>Наименование товара (услуги)</t>
  </si>
  <si>
    <t>ОКПД 2</t>
  </si>
  <si>
    <t>Национальный режим (ПП РФ 1875)</t>
  </si>
  <si>
    <t>Ед. изм</t>
  </si>
  <si>
    <t>Кол-во товара (услуги)</t>
  </si>
  <si>
    <t>Информация о цене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</si>
  <si>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</si>
  <si>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</si>
  <si>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</si>
  <si>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</si>
  <si>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</si>
  <si>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 xml:space="preserve">№ пункта </t>
  </si>
  <si>
    <t>наименование меры</t>
  </si>
  <si>
    <t>ИТОГО: начальная (максимальная) цена договора составила:</t>
  </si>
  <si>
    <t>Приложение № 4 к извещению о закупке</t>
  </si>
  <si>
    <t>-</t>
  </si>
  <si>
    <t>Преимущество</t>
  </si>
  <si>
    <t>Сок фруктовый</t>
  </si>
  <si>
    <t>л</t>
  </si>
  <si>
    <t>10.32.19.112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</si>
</sst>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_р_._-;\-* #,##0_р_._-;_-* &quot;-&quot;_р_._-;_-@_-"/>
    <numFmt numFmtId="168" formatCode="0.000"/>
  </numFmts>
  <fonts count="17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"/>
      <family val="2"/>
      <charset val="204"/>
    </font>
    <font>
      <sz val="11"/>
      <name val="Calibri"/>
      <family val="2"/>
      <charset val="204"/>
    </font>
    <font>
      <sz val="10"/>
      <color indexed="64"/>
      <name val="Times New Roman"/>
      <family val="1"/>
      <charset val="204"/>
    </font>
    <font>
      <sz val="11"/>
      <color indexed="64"/>
      <name val="Calibri"/>
      <family val="2"/>
      <charset val="204"/>
      <scheme val="minor"/>
    </font>
    <font>
      <sz val="10"/>
      <name val="Helv"/>
    </font>
    <font>
      <sz val="9"/>
      <color indexed="6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1F1"/>
        <bgColor rgb="FFE3F1F1"/>
      </patternFill>
    </fill>
    <fill>
      <patternFill patternType="solid">
        <fgColor rgb="FFDCE6F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43">
    <xf numFmtId="0" fontId="0" fillId="0" borderId="0"/>
    <xf numFmtId="0" fontId="11" fillId="0" borderId="0"/>
    <xf numFmtId="0" fontId="11" fillId="0" borderId="0"/>
    <xf numFmtId="165" fontId="11" fillId="0" borderId="0"/>
    <xf numFmtId="165" fontId="2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3" fillId="0" borderId="0"/>
    <xf numFmtId="0" fontId="11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0" fontId="7" fillId="0" borderId="0"/>
    <xf numFmtId="167" fontId="11" fillId="0" borderId="0"/>
    <xf numFmtId="166" fontId="11" fillId="0" borderId="0"/>
    <xf numFmtId="166" fontId="11" fillId="0" borderId="0"/>
    <xf numFmtId="164" fontId="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4" fontId="4" fillId="0" borderId="0"/>
    <xf numFmtId="166" fontId="11" fillId="0" borderId="0"/>
    <xf numFmtId="0" fontId="12" fillId="0" borderId="0"/>
    <xf numFmtId="0" fontId="13" fillId="0" borderId="0"/>
    <xf numFmtId="0" fontId="14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</cellStyleXfs>
  <cellXfs count="40">
    <xf numFmtId="0" fontId="0" fillId="0" borderId="0" xfId="0"/>
    <xf numFmtId="0" fontId="8" fillId="0" borderId="0" xfId="0" applyFont="1"/>
    <xf numFmtId="0" fontId="5" fillId="0" borderId="0" xfId="0" applyFont="1"/>
    <xf numFmtId="4" fontId="5" fillId="0" borderId="0" xfId="0" applyNumberFormat="1" applyFont="1"/>
    <xf numFmtId="4" fontId="0" fillId="0" borderId="0" xfId="0" applyNumberFormat="1"/>
    <xf numFmtId="166" fontId="11" fillId="0" borderId="0" xfId="126" applyNumberFormat="1"/>
    <xf numFmtId="4" fontId="8" fillId="0" borderId="0" xfId="0" applyNumberFormat="1" applyFont="1"/>
    <xf numFmtId="0" fontId="10" fillId="0" borderId="4" xfId="137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>
      <alignment horizontal="center" vertical="center" wrapText="1"/>
    </xf>
    <xf numFmtId="2" fontId="9" fillId="2" borderId="8" xfId="0" applyNumberFormat="1" applyFont="1" applyFill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left" vertical="center"/>
    </xf>
    <xf numFmtId="2" fontId="9" fillId="0" borderId="4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168" fontId="9" fillId="2" borderId="1" xfId="0" applyNumberFormat="1" applyFont="1" applyFill="1" applyBorder="1" applyAlignment="1">
      <alignment horizontal="center" vertical="center" wrapText="1"/>
    </xf>
    <xf numFmtId="168" fontId="9" fillId="2" borderId="5" xfId="0" applyNumberFormat="1" applyFont="1" applyFill="1" applyBorder="1" applyAlignment="1">
      <alignment horizontal="center" vertical="center" wrapText="1"/>
    </xf>
    <xf numFmtId="168" fontId="9" fillId="2" borderId="8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textRotation="90" wrapText="1"/>
    </xf>
    <xf numFmtId="2" fontId="9" fillId="2" borderId="8" xfId="0" applyNumberFormat="1" applyFont="1" applyFill="1" applyBorder="1" applyAlignment="1">
      <alignment horizontal="center" vertical="center" textRotation="90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4" fontId="10" fillId="0" borderId="4" xfId="141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166" fontId="9" fillId="0" borderId="4" xfId="126" applyNumberFormat="1" applyFont="1" applyBorder="1" applyAlignment="1">
      <alignment horizontal="center" vertical="center"/>
    </xf>
  </cellXfs>
  <cellStyles count="143">
    <cellStyle name="Excel Built-in Normal" xfId="1" xr:uid="{00000000-0005-0000-0000-000012000000}"/>
    <cellStyle name="TableStyleLight1" xfId="2" xr:uid="{00000000-0005-0000-0000-000013000000}"/>
    <cellStyle name="Гиперссылка 2" xfId="139" xr:uid="{66D5DAD1-F0DE-4466-83D0-DDEAAEB0F6D2}"/>
    <cellStyle name="Денежный 2" xfId="3" xr:uid="{00000000-0005-0000-0000-000020000000}"/>
    <cellStyle name="Денежный 2 2 2 2" xfId="4" xr:uid="{00000000-0005-0000-0000-000021000000}"/>
    <cellStyle name="Денежный 3" xfId="5" xr:uid="{00000000-0005-0000-0000-000022000000}"/>
    <cellStyle name="Денежный 3 2" xfId="6" xr:uid="{00000000-0005-0000-0000-000023000000}"/>
    <cellStyle name="Денежный 3 2 10" xfId="7" xr:uid="{00000000-0005-0000-0000-000024000000}"/>
    <cellStyle name="Денежный 3 2 10 2" xfId="8" xr:uid="{00000000-0005-0000-0000-000025000000}"/>
    <cellStyle name="Денежный 3 2 10 3" xfId="9" xr:uid="{00000000-0005-0000-0000-000026000000}"/>
    <cellStyle name="Денежный 3 2 10 4" xfId="10" xr:uid="{00000000-0005-0000-0000-000027000000}"/>
    <cellStyle name="Денежный 3 2 10 5" xfId="11" xr:uid="{00000000-0005-0000-0000-000028000000}"/>
    <cellStyle name="Денежный 3 2 11" xfId="12" xr:uid="{00000000-0005-0000-0000-000029000000}"/>
    <cellStyle name="Денежный 3 2 11 2" xfId="13" xr:uid="{00000000-0005-0000-0000-00002A000000}"/>
    <cellStyle name="Денежный 3 2 11 3" xfId="14" xr:uid="{00000000-0005-0000-0000-00002B000000}"/>
    <cellStyle name="Денежный 3 2 11 4" xfId="15" xr:uid="{00000000-0005-0000-0000-00002C000000}"/>
    <cellStyle name="Денежный 3 2 11 5" xfId="16" xr:uid="{00000000-0005-0000-0000-00002D000000}"/>
    <cellStyle name="Денежный 3 2 12" xfId="17" xr:uid="{00000000-0005-0000-0000-00002E000000}"/>
    <cellStyle name="Денежный 3 2 12 2" xfId="18" xr:uid="{00000000-0005-0000-0000-00002F000000}"/>
    <cellStyle name="Денежный 3 2 12 3" xfId="19" xr:uid="{00000000-0005-0000-0000-000030000000}"/>
    <cellStyle name="Денежный 3 2 12 4" xfId="20" xr:uid="{00000000-0005-0000-0000-000031000000}"/>
    <cellStyle name="Денежный 3 2 12 5" xfId="21" xr:uid="{00000000-0005-0000-0000-000032000000}"/>
    <cellStyle name="Денежный 3 2 13" xfId="22" xr:uid="{00000000-0005-0000-0000-000033000000}"/>
    <cellStyle name="Денежный 3 2 14" xfId="23" xr:uid="{00000000-0005-0000-0000-000034000000}"/>
    <cellStyle name="Денежный 3 2 15" xfId="24" xr:uid="{00000000-0005-0000-0000-000035000000}"/>
    <cellStyle name="Денежный 3 2 16" xfId="25" xr:uid="{00000000-0005-0000-0000-000036000000}"/>
    <cellStyle name="Денежный 3 2 17" xfId="26" xr:uid="{00000000-0005-0000-0000-000037000000}"/>
    <cellStyle name="Денежный 3 2 2" xfId="27" xr:uid="{00000000-0005-0000-0000-000038000000}"/>
    <cellStyle name="Денежный 3 2 2 2" xfId="28" xr:uid="{00000000-0005-0000-0000-000039000000}"/>
    <cellStyle name="Денежный 3 2 2 3" xfId="29" xr:uid="{00000000-0005-0000-0000-00003A000000}"/>
    <cellStyle name="Денежный 3 2 2 4" xfId="30" xr:uid="{00000000-0005-0000-0000-00003B000000}"/>
    <cellStyle name="Денежный 3 2 2 5" xfId="31" xr:uid="{00000000-0005-0000-0000-00003C000000}"/>
    <cellStyle name="Денежный 3 2 2 6" xfId="32" xr:uid="{00000000-0005-0000-0000-00003D000000}"/>
    <cellStyle name="Денежный 3 2 3" xfId="33" xr:uid="{00000000-0005-0000-0000-00003E000000}"/>
    <cellStyle name="Денежный 3 2 3 2" xfId="34" xr:uid="{00000000-0005-0000-0000-00003F000000}"/>
    <cellStyle name="Денежный 3 2 3 3" xfId="35" xr:uid="{00000000-0005-0000-0000-000040000000}"/>
    <cellStyle name="Денежный 3 2 3 4" xfId="36" xr:uid="{00000000-0005-0000-0000-000041000000}"/>
    <cellStyle name="Денежный 3 2 3 5" xfId="37" xr:uid="{00000000-0005-0000-0000-000042000000}"/>
    <cellStyle name="Денежный 3 2 3 6" xfId="38" xr:uid="{00000000-0005-0000-0000-000043000000}"/>
    <cellStyle name="Денежный 3 2 4" xfId="39" xr:uid="{00000000-0005-0000-0000-000044000000}"/>
    <cellStyle name="Денежный 3 2 4 2" xfId="40" xr:uid="{00000000-0005-0000-0000-000045000000}"/>
    <cellStyle name="Денежный 3 2 4 3" xfId="41" xr:uid="{00000000-0005-0000-0000-000046000000}"/>
    <cellStyle name="Денежный 3 2 4 4" xfId="42" xr:uid="{00000000-0005-0000-0000-000047000000}"/>
    <cellStyle name="Денежный 3 2 4 5" xfId="43" xr:uid="{00000000-0005-0000-0000-000048000000}"/>
    <cellStyle name="Денежный 3 2 4 6" xfId="44" xr:uid="{00000000-0005-0000-0000-000049000000}"/>
    <cellStyle name="Денежный 3 2 5" xfId="45" xr:uid="{00000000-0005-0000-0000-00004A000000}"/>
    <cellStyle name="Денежный 3 2 5 2" xfId="46" xr:uid="{00000000-0005-0000-0000-00004B000000}"/>
    <cellStyle name="Денежный 3 2 5 3" xfId="47" xr:uid="{00000000-0005-0000-0000-00004C000000}"/>
    <cellStyle name="Денежный 3 2 5 4" xfId="48" xr:uid="{00000000-0005-0000-0000-00004D000000}"/>
    <cellStyle name="Денежный 3 2 5 5" xfId="49" xr:uid="{00000000-0005-0000-0000-00004E000000}"/>
    <cellStyle name="Денежный 3 2 5 6" xfId="50" xr:uid="{00000000-0005-0000-0000-00004F000000}"/>
    <cellStyle name="Денежный 3 2 6" xfId="51" xr:uid="{00000000-0005-0000-0000-000050000000}"/>
    <cellStyle name="Денежный 3 2 6 2" xfId="52" xr:uid="{00000000-0005-0000-0000-000051000000}"/>
    <cellStyle name="Денежный 3 2 6 3" xfId="53" xr:uid="{00000000-0005-0000-0000-000052000000}"/>
    <cellStyle name="Денежный 3 2 6 4" xfId="54" xr:uid="{00000000-0005-0000-0000-000053000000}"/>
    <cellStyle name="Денежный 3 2 6 5" xfId="55" xr:uid="{00000000-0005-0000-0000-000054000000}"/>
    <cellStyle name="Денежный 3 2 6 6" xfId="56" xr:uid="{00000000-0005-0000-0000-000055000000}"/>
    <cellStyle name="Денежный 3 2 7" xfId="57" xr:uid="{00000000-0005-0000-0000-000056000000}"/>
    <cellStyle name="Денежный 3 2 7 2" xfId="58" xr:uid="{00000000-0005-0000-0000-000057000000}"/>
    <cellStyle name="Денежный 3 2 7 3" xfId="59" xr:uid="{00000000-0005-0000-0000-000058000000}"/>
    <cellStyle name="Денежный 3 2 7 4" xfId="60" xr:uid="{00000000-0005-0000-0000-000059000000}"/>
    <cellStyle name="Денежный 3 2 7 5" xfId="61" xr:uid="{00000000-0005-0000-0000-00005A000000}"/>
    <cellStyle name="Денежный 3 2 8" xfId="62" xr:uid="{00000000-0005-0000-0000-00005B000000}"/>
    <cellStyle name="Денежный 3 2 8 2" xfId="63" xr:uid="{00000000-0005-0000-0000-00005C000000}"/>
    <cellStyle name="Денежный 3 2 8 3" xfId="64" xr:uid="{00000000-0005-0000-0000-00005D000000}"/>
    <cellStyle name="Денежный 3 2 8 4" xfId="65" xr:uid="{00000000-0005-0000-0000-00005E000000}"/>
    <cellStyle name="Денежный 3 2 8 5" xfId="66" xr:uid="{00000000-0005-0000-0000-00005F000000}"/>
    <cellStyle name="Денежный 3 2 9" xfId="67" xr:uid="{00000000-0005-0000-0000-000060000000}"/>
    <cellStyle name="Денежный 3 2 9 2" xfId="68" xr:uid="{00000000-0005-0000-0000-000061000000}"/>
    <cellStyle name="Денежный 3 2 9 3" xfId="69" xr:uid="{00000000-0005-0000-0000-000062000000}"/>
    <cellStyle name="Денежный 3 2 9 4" xfId="70" xr:uid="{00000000-0005-0000-0000-000063000000}"/>
    <cellStyle name="Денежный 3 2 9 5" xfId="71" xr:uid="{00000000-0005-0000-0000-000064000000}"/>
    <cellStyle name="Денежный 3 3" xfId="72" xr:uid="{00000000-0005-0000-0000-000065000000}"/>
    <cellStyle name="Денежный 3 4" xfId="73" xr:uid="{00000000-0005-0000-0000-000066000000}"/>
    <cellStyle name="Денежный 3 5" xfId="74" xr:uid="{00000000-0005-0000-0000-000067000000}"/>
    <cellStyle name="Денежный 3 6" xfId="75" xr:uid="{00000000-0005-0000-0000-000068000000}"/>
    <cellStyle name="Денежный 3 7" xfId="76" xr:uid="{00000000-0005-0000-0000-000069000000}"/>
    <cellStyle name="Обычный" xfId="0" builtinId="0"/>
    <cellStyle name="Обычный 10" xfId="77" xr:uid="{00000000-0005-0000-0000-000073000000}"/>
    <cellStyle name="Обычный 2" xfId="78" xr:uid="{00000000-0005-0000-0000-000074000000}"/>
    <cellStyle name="Обычный 2 2" xfId="79" xr:uid="{00000000-0005-0000-0000-000075000000}"/>
    <cellStyle name="Обычный 2 2 2" xfId="80" xr:uid="{00000000-0005-0000-0000-000076000000}"/>
    <cellStyle name="Обычный 2 2 2 2" xfId="81" xr:uid="{00000000-0005-0000-0000-000077000000}"/>
    <cellStyle name="Обычный 2 2 2 3" xfId="82" xr:uid="{00000000-0005-0000-0000-000078000000}"/>
    <cellStyle name="Обычный 2 2 2 4" xfId="83" xr:uid="{00000000-0005-0000-0000-000079000000}"/>
    <cellStyle name="Обычный 2 2 20" xfId="84" xr:uid="{00000000-0005-0000-0000-00007A000000}"/>
    <cellStyle name="Обычный 2 2 3" xfId="85" xr:uid="{00000000-0005-0000-0000-00007B000000}"/>
    <cellStyle name="Обычный 2 2 3 2" xfId="86" xr:uid="{00000000-0005-0000-0000-00007C000000}"/>
    <cellStyle name="Обычный 2 2 4" xfId="87" xr:uid="{00000000-0005-0000-0000-00007D000000}"/>
    <cellStyle name="Обычный 2 2 5" xfId="88" xr:uid="{00000000-0005-0000-0000-00007E000000}"/>
    <cellStyle name="Обычный 2 2 6" xfId="89" xr:uid="{00000000-0005-0000-0000-00007F000000}"/>
    <cellStyle name="Обычный 2 3" xfId="90" xr:uid="{00000000-0005-0000-0000-000080000000}"/>
    <cellStyle name="Обычный 2 3 2" xfId="91" xr:uid="{00000000-0005-0000-0000-000081000000}"/>
    <cellStyle name="Обычный 2 3 2 2" xfId="92" xr:uid="{00000000-0005-0000-0000-000082000000}"/>
    <cellStyle name="Обычный 2 3 3" xfId="93" xr:uid="{00000000-0005-0000-0000-000083000000}"/>
    <cellStyle name="Обычный 2 3 4" xfId="94" xr:uid="{00000000-0005-0000-0000-000084000000}"/>
    <cellStyle name="Обычный 2 4" xfId="95" xr:uid="{00000000-0005-0000-0000-000085000000}"/>
    <cellStyle name="Обычный 2 4 2" xfId="96" xr:uid="{00000000-0005-0000-0000-000086000000}"/>
    <cellStyle name="Обычный 2 5" xfId="97" xr:uid="{00000000-0005-0000-0000-000087000000}"/>
    <cellStyle name="Обычный 2 5 2" xfId="98" xr:uid="{00000000-0005-0000-0000-000088000000}"/>
    <cellStyle name="Обычный 2 6" xfId="99" xr:uid="{00000000-0005-0000-0000-000089000000}"/>
    <cellStyle name="Обычный 2 7" xfId="100" xr:uid="{00000000-0005-0000-0000-00008A000000}"/>
    <cellStyle name="Обычный 2 8" xfId="101" xr:uid="{00000000-0005-0000-0000-00008B000000}"/>
    <cellStyle name="Обычный 20" xfId="102" xr:uid="{00000000-0005-0000-0000-00008C000000}"/>
    <cellStyle name="Обычный 21" xfId="103" xr:uid="{00000000-0005-0000-0000-00008D000000}"/>
    <cellStyle name="Обычный 3" xfId="104" xr:uid="{00000000-0005-0000-0000-00008E000000}"/>
    <cellStyle name="Обычный 3 2" xfId="105" xr:uid="{00000000-0005-0000-0000-00008F000000}"/>
    <cellStyle name="Обычный 3 2 2" xfId="106" xr:uid="{00000000-0005-0000-0000-000090000000}"/>
    <cellStyle name="Обычный 3 2 2 2" xfId="107" xr:uid="{00000000-0005-0000-0000-000091000000}"/>
    <cellStyle name="Обычный 3 2 3" xfId="108" xr:uid="{00000000-0005-0000-0000-000092000000}"/>
    <cellStyle name="Обычный 3 2 4" xfId="109" xr:uid="{00000000-0005-0000-0000-000093000000}"/>
    <cellStyle name="Обычный 3 3" xfId="110" xr:uid="{00000000-0005-0000-0000-000094000000}"/>
    <cellStyle name="Обычный 3 3 2" xfId="111" xr:uid="{00000000-0005-0000-0000-000095000000}"/>
    <cellStyle name="Обычный 3 4" xfId="112" xr:uid="{00000000-0005-0000-0000-000096000000}"/>
    <cellStyle name="Обычный 3 5" xfId="113" xr:uid="{00000000-0005-0000-0000-000097000000}"/>
    <cellStyle name="Обычный 3 6" xfId="140" xr:uid="{00000000-0005-0000-0000-0000B9000000}"/>
    <cellStyle name="Обычный 4" xfId="114" xr:uid="{00000000-0005-0000-0000-000098000000}"/>
    <cellStyle name="Обычный 4 2" xfId="115" xr:uid="{00000000-0005-0000-0000-000099000000}"/>
    <cellStyle name="Обычный 4 3" xfId="116" xr:uid="{00000000-0005-0000-0000-00009A000000}"/>
    <cellStyle name="Обычный 5" xfId="117" xr:uid="{00000000-0005-0000-0000-00009B000000}"/>
    <cellStyle name="Обычный 5 2" xfId="118" xr:uid="{00000000-0005-0000-0000-00009C000000}"/>
    <cellStyle name="Обычный 6" xfId="137" xr:uid="{00EBDFF2-C19D-4C26-BF71-FE967610555F}"/>
    <cellStyle name="Обычный 7" xfId="138" xr:uid="{AF91ABE8-0446-42D6-989B-DF764DADA2FB}"/>
    <cellStyle name="Обычный 8" xfId="141" xr:uid="{4DA821EC-0B8C-4D42-AE2B-1E8AB425C88F}"/>
    <cellStyle name="Обычный 9" xfId="142" xr:uid="{A4E172F5-C08E-42F6-9BC6-9B3ED2F5114F}"/>
    <cellStyle name="Пояснение 2" xfId="119" xr:uid="{00000000-0005-0000-0000-0000A1000000}"/>
    <cellStyle name="Процентный 2" xfId="120" xr:uid="{00000000-0005-0000-0000-0000A4000000}"/>
    <cellStyle name="Процентный 2 2" xfId="121" xr:uid="{00000000-0005-0000-0000-0000A5000000}"/>
    <cellStyle name="Процентный 2 3" xfId="122" xr:uid="{00000000-0005-0000-0000-0000A6000000}"/>
    <cellStyle name="Процентный 2 4" xfId="123" xr:uid="{00000000-0005-0000-0000-0000A7000000}"/>
    <cellStyle name="Процентный 2 5" xfId="124" xr:uid="{00000000-0005-0000-0000-0000A8000000}"/>
    <cellStyle name="Стиль 1" xfId="125" xr:uid="{00000000-0005-0000-0000-0000AA000000}"/>
    <cellStyle name="Финансовый [0]" xfId="126" builtinId="6"/>
    <cellStyle name="Финансовый 2" xfId="127" xr:uid="{00000000-0005-0000-0000-0000AE000000}"/>
    <cellStyle name="Финансовый 2 2" xfId="128" xr:uid="{00000000-0005-0000-0000-0000AF000000}"/>
    <cellStyle name="Финансовый 2 2 2" xfId="129" xr:uid="{00000000-0005-0000-0000-0000B0000000}"/>
    <cellStyle name="Финансовый 2 2 3" xfId="130" xr:uid="{00000000-0005-0000-0000-0000B1000000}"/>
    <cellStyle name="Финансовый 2 3" xfId="131" xr:uid="{00000000-0005-0000-0000-0000B2000000}"/>
    <cellStyle name="Финансовый 2 4" xfId="132" xr:uid="{00000000-0005-0000-0000-0000B3000000}"/>
    <cellStyle name="Финансовый 2 5" xfId="133" xr:uid="{00000000-0005-0000-0000-0000B4000000}"/>
    <cellStyle name="Финансовый 2 6" xfId="134" xr:uid="{00000000-0005-0000-0000-0000B5000000}"/>
    <cellStyle name="Финансовый 2 7" xfId="135" xr:uid="{00000000-0005-0000-0000-0000B6000000}"/>
    <cellStyle name="Финансовый 2 8" xfId="136" xr:uid="{00000000-0005-0000-0000-0000B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topLeftCell="B1" workbookViewId="0">
      <selection activeCell="E16" sqref="E16"/>
    </sheetView>
  </sheetViews>
  <sheetFormatPr defaultColWidth="8.85546875" defaultRowHeight="15" customHeight="1" x14ac:dyDescent="0.25"/>
  <cols>
    <col min="1" max="1" width="8.85546875" hidden="1" customWidth="1"/>
    <col min="2" max="2" width="18.85546875" customWidth="1"/>
    <col min="3" max="3" width="7.5703125" customWidth="1"/>
    <col min="4" max="4" width="38.140625" customWidth="1"/>
    <col min="5" max="5" width="15.28515625" customWidth="1"/>
    <col min="6" max="7" width="13.42578125" customWidth="1"/>
    <col min="8" max="9" width="8.85546875" customWidth="1"/>
    <col min="10" max="11" width="9.5703125" bestFit="1" customWidth="1"/>
    <col min="12" max="12" width="10.140625" customWidth="1"/>
    <col min="13" max="13" width="0.140625" hidden="1" customWidth="1"/>
    <col min="14" max="14" width="12.42578125" customWidth="1"/>
    <col min="15" max="15" width="12.85546875" customWidth="1"/>
    <col min="16" max="16" width="9.5703125" bestFit="1" customWidth="1"/>
    <col min="17" max="17" width="8.85546875" customWidth="1"/>
    <col min="18" max="18" width="14.7109375" bestFit="1" customWidth="1"/>
    <col min="19" max="257" width="8.85546875" customWidth="1"/>
  </cols>
  <sheetData>
    <row r="1" spans="1:18" x14ac:dyDescent="0.25">
      <c r="A1" s="24"/>
      <c r="B1" s="25" t="s">
        <v>16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8" s="2" customFormat="1" ht="32.25" customHeight="1" x14ac:dyDescent="0.2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26"/>
      <c r="O2" s="26"/>
      <c r="P2" s="3"/>
    </row>
    <row r="3" spans="1:18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8" ht="26.25" customHeight="1" x14ac:dyDescent="0.25">
      <c r="A4" s="24"/>
      <c r="B4" s="24"/>
      <c r="C4" s="15" t="s">
        <v>1</v>
      </c>
      <c r="D4" s="9" t="s">
        <v>2</v>
      </c>
      <c r="E4" s="9" t="s">
        <v>3</v>
      </c>
      <c r="F4" s="17" t="s">
        <v>4</v>
      </c>
      <c r="G4" s="27"/>
      <c r="H4" s="9" t="s">
        <v>5</v>
      </c>
      <c r="I4" s="9" t="s">
        <v>6</v>
      </c>
      <c r="J4" s="18" t="s">
        <v>7</v>
      </c>
      <c r="K4" s="18"/>
      <c r="L4" s="18"/>
      <c r="M4" s="9"/>
      <c r="N4" s="19" t="s">
        <v>8</v>
      </c>
      <c r="O4" s="9" t="s">
        <v>9</v>
      </c>
    </row>
    <row r="5" spans="1:18" ht="12.75" customHeight="1" x14ac:dyDescent="0.25">
      <c r="A5" s="24"/>
      <c r="B5" s="24"/>
      <c r="C5" s="16"/>
      <c r="D5" s="10"/>
      <c r="E5" s="10"/>
      <c r="F5" s="28"/>
      <c r="G5" s="29"/>
      <c r="H5" s="10"/>
      <c r="I5" s="10"/>
      <c r="J5" s="22" t="s">
        <v>10</v>
      </c>
      <c r="K5" s="22" t="s">
        <v>11</v>
      </c>
      <c r="L5" s="22" t="s">
        <v>12</v>
      </c>
      <c r="M5" s="10"/>
      <c r="N5" s="20"/>
      <c r="O5" s="10"/>
    </row>
    <row r="6" spans="1:18" ht="38.25" customHeight="1" x14ac:dyDescent="0.25">
      <c r="A6" s="24"/>
      <c r="B6" s="24"/>
      <c r="C6" s="16"/>
      <c r="D6" s="10"/>
      <c r="E6" s="10"/>
      <c r="F6" s="8" t="s">
        <v>13</v>
      </c>
      <c r="G6" s="30" t="s">
        <v>14</v>
      </c>
      <c r="H6" s="10"/>
      <c r="I6" s="10"/>
      <c r="J6" s="23"/>
      <c r="K6" s="23"/>
      <c r="L6" s="23"/>
      <c r="M6" s="11"/>
      <c r="N6" s="21"/>
      <c r="O6" s="11"/>
    </row>
    <row r="7" spans="1:18" ht="24.75" customHeight="1" x14ac:dyDescent="0.25">
      <c r="A7" s="24"/>
      <c r="B7" s="24"/>
      <c r="C7" s="7">
        <v>1</v>
      </c>
      <c r="D7" s="31" t="s">
        <v>19</v>
      </c>
      <c r="E7" s="31" t="s">
        <v>21</v>
      </c>
      <c r="F7" s="32" t="s">
        <v>17</v>
      </c>
      <c r="G7" s="33" t="s">
        <v>18</v>
      </c>
      <c r="H7" s="31" t="s">
        <v>20</v>
      </c>
      <c r="I7" s="34">
        <v>4500</v>
      </c>
      <c r="J7" s="35">
        <v>75</v>
      </c>
      <c r="K7" s="35">
        <v>95</v>
      </c>
      <c r="L7" s="35">
        <v>79</v>
      </c>
      <c r="M7" s="36">
        <f t="shared" ref="M7" si="0">AVERAGE(J7:L7)</f>
        <v>83</v>
      </c>
      <c r="N7" s="37">
        <f t="shared" ref="N7" si="1">ROUND(M7,2)</f>
        <v>83</v>
      </c>
      <c r="O7" s="38">
        <f t="shared" ref="O7" si="2">PRODUCT(I7,N7)</f>
        <v>373500</v>
      </c>
    </row>
    <row r="8" spans="1:18" x14ac:dyDescent="0.25">
      <c r="A8" s="24"/>
      <c r="B8" s="24"/>
      <c r="C8" s="12" t="s">
        <v>15</v>
      </c>
      <c r="D8" s="12"/>
      <c r="E8" s="12"/>
      <c r="F8" s="12"/>
      <c r="G8" s="13"/>
      <c r="H8" s="12"/>
      <c r="I8" s="12"/>
      <c r="J8" s="13"/>
      <c r="K8" s="13"/>
      <c r="L8" s="13"/>
      <c r="M8" s="13"/>
      <c r="N8" s="13"/>
      <c r="O8" s="39">
        <f>SUM(O7:O7)</f>
        <v>373500</v>
      </c>
    </row>
    <row r="9" spans="1:18" ht="15" customHeight="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8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6"/>
      <c r="R12" s="5"/>
    </row>
    <row r="13" spans="1: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6"/>
      <c r="R13" s="5"/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6"/>
      <c r="R14" s="5"/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6"/>
      <c r="R15" s="5"/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6"/>
      <c r="R16" s="5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6"/>
      <c r="R17" s="5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6"/>
      <c r="R18" s="5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6"/>
      <c r="R19" s="5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6"/>
      <c r="R20" s="5"/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6"/>
      <c r="R21" s="5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6"/>
      <c r="R22" s="5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6"/>
    </row>
    <row r="24" spans="1:18" x14ac:dyDescent="0.25">
      <c r="O24" s="4"/>
    </row>
    <row r="25" spans="1:18" x14ac:dyDescent="0.25">
      <c r="O25" s="4"/>
    </row>
  </sheetData>
  <mergeCells count="16">
    <mergeCell ref="M4:M6"/>
    <mergeCell ref="C8:N8"/>
    <mergeCell ref="B1:O1"/>
    <mergeCell ref="A2:O2"/>
    <mergeCell ref="C4:C6"/>
    <mergeCell ref="D4:D6"/>
    <mergeCell ref="E4:E6"/>
    <mergeCell ref="F4:G5"/>
    <mergeCell ref="H4:H6"/>
    <mergeCell ref="I4:I6"/>
    <mergeCell ref="J4:L4"/>
    <mergeCell ref="N4:N6"/>
    <mergeCell ref="O4:O6"/>
    <mergeCell ref="J5:J6"/>
    <mergeCell ref="K5:K6"/>
    <mergeCell ref="L5:L6"/>
  </mergeCells>
  <pageMargins left="0.70866099999999987" right="0.70866099999999987" top="0.748031" bottom="0.748031" header="0.31496099999999999" footer="0.31496099999999999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o187@bk.ru</cp:lastModifiedBy>
  <cp:revision>1</cp:revision>
  <dcterms:created xsi:type="dcterms:W3CDTF">2006-09-28T05:33:00Z</dcterms:created>
  <dcterms:modified xsi:type="dcterms:W3CDTF">2026-10-13T09:46:36Z</dcterms:modified>
  <cp:version>1048576</cp:version>
</cp:coreProperties>
</file>