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77E1370-6237-4952-8657-90FB1A8146F4}" xr6:coauthVersionLast="47" xr6:coauthVersionMax="47" xr10:uidLastSave="{00000000-0000-0000-0000-000000000000}"/>
  <bookViews>
    <workbookView xWindow="12675" yWindow="4230" windowWidth="22875" windowHeight="1653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J8" i="1" l="1"/>
  <c r="J9" i="1"/>
  <c r="I8" i="1"/>
  <c r="I9" i="1"/>
  <c r="I7" i="1"/>
  <c r="J7" i="1" s="1"/>
  <c r="J10" i="1" s="1"/>
</calcChain>
</file>

<file path=xl/sharedStrings.xml><?xml version="1.0" encoding="utf-8"?>
<sst xmlns="http://schemas.openxmlformats.org/spreadsheetml/2006/main" count="23" uniqueCount="19">
  <si>
    <t>№</t>
  </si>
  <si>
    <t>наименование товара (услуги)</t>
  </si>
  <si>
    <t>Существенные условия исполнения договора</t>
  </si>
  <si>
    <t>Ед.изм.</t>
  </si>
  <si>
    <t>кол-во товара (услуги)</t>
  </si>
  <si>
    <t>Общедоступная ценовая информация (руб./ед.изм.)</t>
  </si>
  <si>
    <t>ценовое предложение №1</t>
  </si>
  <si>
    <t>ценовое предложение №2</t>
  </si>
  <si>
    <t>ценовое предложение №3</t>
  </si>
  <si>
    <t>Средняя арифметическая цена за диницу товара (услуги)</t>
  </si>
  <si>
    <t>Н(М)ЦД итого (руб.)</t>
  </si>
  <si>
    <t>в сответствии с техническим заданием к договору</t>
  </si>
  <si>
    <t>Обоснование начальной (максимальной) цены договора</t>
  </si>
  <si>
    <t>шт.</t>
  </si>
  <si>
    <t xml:space="preserve">Системный блок, в составе: 
Процессор Intel Core i5 12400 OEM CM8071504555317
Кулер для процессора ID-Cooling SE-214-XT 
Материнская плата Gigabyte B760M DS3H DDR4 (rev.1.0) Retail 
Память DIMM DDR4 16GB (PC4- 25600, 3200MHz) Kingston FURY Beast Black RGB (1шт x 16ГБ)
Накопитель SSD M.2 250GB Kingston NV2 (SNV2S/250G) Retail
Жесткий диск 3.5" 2TB Toshiba P300 Series (HDWD320UZSVA) OEM
Корпус mATX Mid-Tower CROWN CMC-4223 [ CM000003662 ]
Блок питания 500Вт Formula (ex.Aerocool) KCAS PLUS 500W Retail 
Операционная система Microsoft Windоws Prо 10 (Русская, x64, коммерческая) [ FQC-08909-DL ] (Сертификат подлинности (COA - Certificate of Authenticity), без диска восстановления)
Лицензия для подключения одного АРМ
Централизованная система управления и мониторинга, не должна требовать дополнительных финансовых затрат в процессе эксплуатации.
Русский язык интерфейса централизованной системы управления и мониторинга.
Наличие руководства администратора на русском языке.
Техническая поддержка на русском языке. 
ПО из Реестра отечественного ПО для ЭВМ и БД
</t>
  </si>
  <si>
    <t>Монитор Philips 23.8" E Line 24E1N1100A черный IPS LED 16:9 HDMI M/M матовая 1300:1 250cd 178гр/178гр 1920x1080 100Hz VGA FHD</t>
  </si>
  <si>
    <t>МФУ лазерное Canon I-SENSYS MF3010 + 2 картриджа (принтер/сканер/копир, A4, 18 ppm, пр-1200x600 dpi, ск-600х600 dpi, USB 2.0)</t>
  </si>
  <si>
    <t>Приложение № 5 к извещению о закупке</t>
  </si>
  <si>
    <t xml:space="preserve">Поставка компьютеров и периферийного оборудования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</si>
</sst>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A3" sqref="A3:J3"/>
    </sheetView>
  </sheetViews>
  <sheetFormatPr defaultRowHeight="15" x14ac:dyDescent="0.25"/>
  <cols>
    <col min="1" max="1" width="4.85546875" customWidth="1"/>
    <col min="2" max="2" width="40.28515625" customWidth="1"/>
    <col min="3" max="3" width="16" customWidth="1"/>
    <col min="4" max="5" width="8.28515625" customWidth="1"/>
    <col min="10" max="10" width="9.28515625" customWidth="1"/>
  </cols>
  <sheetData>
    <row r="1" spans="1:12" x14ac:dyDescent="0.25">
      <c r="C1" s="16" t="s">
        <v>12</v>
      </c>
      <c r="D1" s="16"/>
      <c r="E1" s="16"/>
      <c r="F1" s="16"/>
      <c r="G1" s="16"/>
      <c r="H1" s="16"/>
      <c r="I1" s="1"/>
      <c r="J1" s="1"/>
      <c r="L1" s="1" t="s">
        <v>17</v>
      </c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30" customHeight="1" x14ac:dyDescent="0.25">
      <c r="A3" s="19" t="s">
        <v>18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2" ht="28.15" customHeight="1" x14ac:dyDescent="0.25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17"/>
      <c r="H5" s="17"/>
      <c r="I5" s="17" t="s">
        <v>9</v>
      </c>
      <c r="J5" s="17" t="s">
        <v>10</v>
      </c>
    </row>
    <row r="6" spans="1:12" ht="53.45" customHeight="1" x14ac:dyDescent="0.25">
      <c r="A6" s="17"/>
      <c r="B6" s="17"/>
      <c r="C6" s="17"/>
      <c r="D6" s="17"/>
      <c r="E6" s="18"/>
      <c r="F6" s="2" t="s">
        <v>6</v>
      </c>
      <c r="G6" s="2" t="s">
        <v>7</v>
      </c>
      <c r="H6" s="2" t="s">
        <v>8</v>
      </c>
      <c r="I6" s="17"/>
      <c r="J6" s="17"/>
    </row>
    <row r="7" spans="1:12" ht="225" customHeight="1" x14ac:dyDescent="0.25">
      <c r="A7" s="12">
        <v>1</v>
      </c>
      <c r="B7" s="5" t="s">
        <v>14</v>
      </c>
      <c r="C7" s="2" t="s">
        <v>11</v>
      </c>
      <c r="D7" s="8" t="s">
        <v>13</v>
      </c>
      <c r="E7" s="2">
        <v>2</v>
      </c>
      <c r="F7" s="9">
        <v>90290</v>
      </c>
      <c r="G7" s="6">
        <v>86110</v>
      </c>
      <c r="H7" s="6">
        <v>88300</v>
      </c>
      <c r="I7" s="7">
        <f>(F7+G7+H7)/3</f>
        <v>88233.333333333328</v>
      </c>
      <c r="J7" s="7">
        <f>I7*E7</f>
        <v>176466.66666666666</v>
      </c>
    </row>
    <row r="8" spans="1:12" ht="39" customHeight="1" x14ac:dyDescent="0.25">
      <c r="A8" s="12">
        <v>2</v>
      </c>
      <c r="B8" s="5" t="s">
        <v>15</v>
      </c>
      <c r="C8" s="2" t="s">
        <v>11</v>
      </c>
      <c r="D8" s="8" t="s">
        <v>13</v>
      </c>
      <c r="E8" s="2">
        <v>1</v>
      </c>
      <c r="F8" s="9">
        <v>12110</v>
      </c>
      <c r="G8" s="6">
        <v>11790</v>
      </c>
      <c r="H8" s="6">
        <v>12990</v>
      </c>
      <c r="I8" s="7">
        <f t="shared" ref="I8:I9" si="0">(F8+G8+H8)/3</f>
        <v>12296.666666666666</v>
      </c>
      <c r="J8" s="7">
        <f t="shared" ref="J8:J9" si="1">I8*E8</f>
        <v>12296.666666666666</v>
      </c>
    </row>
    <row r="9" spans="1:12" ht="41.45" customHeight="1" x14ac:dyDescent="0.25">
      <c r="A9" s="12">
        <v>3</v>
      </c>
      <c r="B9" s="5" t="s">
        <v>16</v>
      </c>
      <c r="C9" s="2" t="s">
        <v>11</v>
      </c>
      <c r="D9" s="8" t="s">
        <v>13</v>
      </c>
      <c r="E9" s="13">
        <v>1</v>
      </c>
      <c r="F9" s="9">
        <v>30440</v>
      </c>
      <c r="G9" s="6">
        <v>29966</v>
      </c>
      <c r="H9" s="6">
        <v>30960</v>
      </c>
      <c r="I9" s="7">
        <f t="shared" si="0"/>
        <v>30455.333333333332</v>
      </c>
      <c r="J9" s="7">
        <f t="shared" si="1"/>
        <v>30455.333333333332</v>
      </c>
    </row>
    <row r="10" spans="1:12" ht="15.6" customHeight="1" x14ac:dyDescent="0.25">
      <c r="A10" s="3"/>
      <c r="B10" s="4"/>
      <c r="C10" s="3"/>
      <c r="D10" s="3"/>
      <c r="E10" s="14"/>
      <c r="F10" s="14"/>
      <c r="G10" s="14"/>
      <c r="H10" s="14"/>
      <c r="I10" s="15"/>
      <c r="J10" s="10">
        <f>SUM(J7:J9)</f>
        <v>219218.66666666666</v>
      </c>
    </row>
    <row r="11" spans="1:12" x14ac:dyDescent="0.25">
      <c r="B11" s="11"/>
    </row>
    <row r="12" spans="1:12" x14ac:dyDescent="0.25">
      <c r="B12" s="11"/>
    </row>
    <row r="13" spans="1:12" x14ac:dyDescent="0.25">
      <c r="B13" s="11"/>
    </row>
    <row r="14" spans="1:12" x14ac:dyDescent="0.25">
      <c r="B14" s="11"/>
    </row>
    <row r="15" spans="1:12" x14ac:dyDescent="0.25">
      <c r="B15" s="11"/>
    </row>
    <row r="16" spans="1:12" x14ac:dyDescent="0.25">
      <c r="B16" s="11"/>
    </row>
    <row r="17" spans="2:2" x14ac:dyDescent="0.25">
      <c r="B17" s="11"/>
    </row>
    <row r="18" spans="2:2" x14ac:dyDescent="0.25">
      <c r="B18" s="11"/>
    </row>
  </sheetData>
  <mergeCells count="10">
    <mergeCell ref="C1:H1"/>
    <mergeCell ref="A3:J3"/>
    <mergeCell ref="I5:I6"/>
    <mergeCell ref="J5:J6"/>
    <mergeCell ref="A5:A6"/>
    <mergeCell ref="B5:B6"/>
    <mergeCell ref="C5:C6"/>
    <mergeCell ref="D5:D6"/>
    <mergeCell ref="E5:E6"/>
    <mergeCell ref="F5:H5"/>
  </mergeCells>
  <pageMargins left="0.31496062992125984" right="0.31496062992125984" top="0.35433070866141736" bottom="0.35433070866141736" header="0" footer="0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2026-10-12T10:34:05Z</dcterms:modified>
</cp:coreProperties>
</file>