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defen\Desktop\МИР\Лангепас Огнетушители\"/>
    </mc:Choice>
  </mc:AlternateContent>
  <xr:revisionPtr revIDLastSave="0" documentId="13_ncr:1_{8E14E21F-90E5-4DAB-A529-30405D7AA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s="1"/>
  <c r="I8" i="1" l="1"/>
  <c r="J8" i="1" s="1"/>
  <c r="J9" i="1" l="1"/>
</calcChain>
</file>

<file path=xl/sharedStrings.xml><?xml version="1.0" encoding="utf-8"?>
<sst xmlns="http://schemas.openxmlformats.org/spreadsheetml/2006/main" count="23" uniqueCount="21">
  <si>
    <t>№</t>
  </si>
  <si>
    <t>Существенные условия исполнения договора</t>
  </si>
  <si>
    <t>Общедоступная ценовая информация (руб./ед.изм.)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</si>
  <si>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</si>
  <si>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</si>
  <si>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</si>
  <si>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</si>
  <si>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</si>
  <si>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в соответствии с техническим заданием к договору</t>
  </si>
  <si>
    <t>Используемый метод определения начальной(максимальной) цены договора ( цены договора, заключаемого с единственным поставщиком, подрядчиком, исполнителем) - метод сопоставимых рыночных цен (анализ рынка).</t>
  </si>
  <si>
    <t xml:space="preserve">Средняя арифметическая цена за единицу товара (услуги)     </t>
  </si>
  <si>
    <r>
      <t xml:space="preserve">
Обоснования начальной (максимальной) цены договора
</t>
    </r>
    <r>
      <rPr>
        <sz val="11"/>
        <color rgb="FF000000"/>
        <rFont val="Times New Roman"/>
        <family val="1"/>
        <charset val="204"/>
      </rPr>
      <t xml:space="preserve"> Лангепасское городское муниципальное автономное общеобразовательное учреждение "Средняя общеобразовательная школа №5" </t>
    </r>
  </si>
  <si>
    <t>Приложение № 3 к извещению о закупке</t>
  </si>
  <si>
    <t>шт.</t>
  </si>
  <si>
    <t>Наименование товара</t>
  </si>
  <si>
    <t>Кол-во товара</t>
  </si>
  <si>
    <t xml:space="preserve">Начальная (максимальная) цена договора указана с учетом всех затрат, напрямую и косвенно связанных с исполнением договора, расходов по уплате предусмотренных законодательством налогов, сборов и других обязательных платежей, установленных действующим законодательством Российской Федерации и прочими непредвиденными расходами, необходимыми для исполнения договора в полном объеме. </t>
  </si>
  <si>
    <t>Ед. изм.</t>
  </si>
  <si>
    <t>Поставка товара (огнетушители и комплектующие к ним)</t>
  </si>
  <si>
    <t>Огнетушитель углекислотный</t>
  </si>
  <si>
    <t>Подставка под огнетушитель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</si>
</sst>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#,##0.00_ ;\-#,##0.00\ "/>
    <numFmt numFmtId="166" formatCode="0.00000"/>
    <numFmt numFmtId="171" formatCode="_-* #,##0.00_р_._-;\-* #,##0.00_р_._-;_-* &quot;-&quot;??_р_.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0" fontId="16" fillId="0" borderId="0"/>
    <xf numFmtId="0" fontId="17" fillId="0" borderId="0"/>
    <xf numFmtId="0" fontId="2" fillId="0" borderId="0"/>
    <xf numFmtId="0" fontId="15" fillId="5" borderId="0" applyFill="0">
      <alignment horizontal="center" vertical="center"/>
    </xf>
    <xf numFmtId="0" fontId="1" fillId="0" borderId="0"/>
    <xf numFmtId="171" fontId="18" fillId="0" borderId="0" applyFont="0" applyFill="0" applyBorder="0" applyAlignment="0" applyProtection="0"/>
    <xf numFmtId="0" fontId="16" fillId="0" borderId="0"/>
  </cellStyleXfs>
  <cellXfs count="50">
    <xf numFmtId="0" fontId="0" fillId="0" borderId="0" xfId="0"/>
    <xf numFmtId="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6" fontId="0" fillId="0" borderId="0" xfId="0" applyNumberFormat="1"/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4" borderId="0" xfId="0" applyNumberFormat="1" applyFont="1" applyFill="1" applyAlignment="1">
      <alignment horizontal="justify" vertical="center" wrapText="1"/>
    </xf>
    <xf numFmtId="4" fontId="3" fillId="0" borderId="5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2" fontId="12" fillId="0" borderId="1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</cellXfs>
  <cellStyles count="10">
    <cellStyle name="Обычный" xfId="0" builtinId="0"/>
    <cellStyle name="Обычный 2" xfId="2" xr:uid="{00000000-0005-0000-0000-000001000000}"/>
    <cellStyle name="Обычный 2 2" xfId="4" xr:uid="{EB1CD9DB-CE91-4873-83A5-4EEDC8A07ED2}"/>
    <cellStyle name="Обычный 2 3" xfId="9" xr:uid="{4B4F0E34-01AF-42A6-BEE5-88D63480BBD1}"/>
    <cellStyle name="Обычный 3" xfId="3" xr:uid="{828AF0FB-2825-40D3-A5BE-CD70ECB64D92}"/>
    <cellStyle name="Обычный 3 2" xfId="7" xr:uid="{DFBD743A-BD26-4D32-A33F-A24680B552B1}"/>
    <cellStyle name="Обычный 4" xfId="5" xr:uid="{22E64F87-5926-4ABF-92B9-B33C45AD877E}"/>
    <cellStyle name="Стиль 1" xfId="6" xr:uid="{ECE4BF4C-EBE2-40D9-AE06-5CF08326810A}"/>
    <cellStyle name="Финансовый" xfId="1" builtinId="3"/>
    <cellStyle name="Финансовый 4" xfId="8" xr:uid="{43C5D837-2017-4A93-8CC1-5068B3A57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5" zoomScaleNormal="85" workbookViewId="0">
      <selection activeCell="M7" sqref="M7"/>
    </sheetView>
  </sheetViews>
  <sheetFormatPr defaultRowHeight="15" x14ac:dyDescent="0.25"/>
  <cols>
    <col min="1" max="1" width="3.85546875" customWidth="1"/>
    <col min="2" max="2" width="26.140625" style="10" customWidth="1"/>
    <col min="3" max="3" width="17.5703125" bestFit="1" customWidth="1"/>
    <col min="4" max="4" width="8.42578125" customWidth="1"/>
    <col min="5" max="5" width="8.7109375" style="15" customWidth="1"/>
    <col min="6" max="6" width="9.7109375" customWidth="1"/>
    <col min="7" max="7" width="9.5703125" customWidth="1"/>
    <col min="8" max="8" width="9.7109375" customWidth="1"/>
    <col min="9" max="9" width="15.28515625" style="13" customWidth="1"/>
    <col min="10" max="10" width="13.5703125" style="13" bestFit="1" customWidth="1"/>
    <col min="13" max="13" width="11.7109375" bestFit="1" customWidth="1"/>
  </cols>
  <sheetData>
    <row r="1" spans="1:14" x14ac:dyDescent="0.25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</row>
    <row r="2" spans="1:14" ht="56.25" customHeight="1" x14ac:dyDescent="0.2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17"/>
      <c r="L2" s="17"/>
      <c r="M2" s="17"/>
      <c r="N2" s="17"/>
    </row>
    <row r="3" spans="1:14" ht="24.75" customHeight="1" x14ac:dyDescent="0.25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17"/>
      <c r="L3" s="17"/>
      <c r="M3" s="17"/>
      <c r="N3" s="17"/>
    </row>
    <row r="4" spans="1:14" ht="42.75" customHeight="1" x14ac:dyDescent="0.25">
      <c r="A4" s="31" t="s">
        <v>9</v>
      </c>
      <c r="B4" s="31"/>
      <c r="C4" s="31"/>
      <c r="D4" s="31"/>
      <c r="E4" s="31"/>
      <c r="F4" s="31"/>
      <c r="G4" s="31"/>
      <c r="H4" s="31"/>
      <c r="I4" s="31"/>
      <c r="J4" s="36"/>
      <c r="K4" s="36"/>
      <c r="L4" s="36"/>
      <c r="M4" s="36"/>
      <c r="N4" s="1"/>
    </row>
    <row r="5" spans="1:14" ht="39.75" customHeight="1" x14ac:dyDescent="0.25">
      <c r="A5" s="40" t="s">
        <v>0</v>
      </c>
      <c r="B5" s="42" t="s">
        <v>14</v>
      </c>
      <c r="C5" s="42" t="s">
        <v>1</v>
      </c>
      <c r="D5" s="42" t="s">
        <v>17</v>
      </c>
      <c r="E5" s="42" t="s">
        <v>15</v>
      </c>
      <c r="F5" s="37" t="s">
        <v>2</v>
      </c>
      <c r="G5" s="38"/>
      <c r="H5" s="39"/>
      <c r="I5" s="45" t="s">
        <v>10</v>
      </c>
      <c r="J5" s="42" t="s">
        <v>3</v>
      </c>
      <c r="K5" s="2"/>
      <c r="L5" s="2"/>
      <c r="M5" s="3"/>
      <c r="N5" s="1"/>
    </row>
    <row r="6" spans="1:14" ht="66.75" customHeight="1" x14ac:dyDescent="0.25">
      <c r="A6" s="41"/>
      <c r="B6" s="43"/>
      <c r="C6" s="44"/>
      <c r="D6" s="44"/>
      <c r="E6" s="44"/>
      <c r="F6" s="5" t="s">
        <v>4</v>
      </c>
      <c r="G6" s="5" t="s">
        <v>5</v>
      </c>
      <c r="H6" s="5" t="s">
        <v>6</v>
      </c>
      <c r="I6" s="46"/>
      <c r="J6" s="44"/>
      <c r="K6" s="9"/>
      <c r="L6" s="9"/>
      <c r="M6" s="2"/>
      <c r="N6" s="1"/>
    </row>
    <row r="7" spans="1:14" ht="60.75" customHeight="1" x14ac:dyDescent="0.25">
      <c r="A7" s="6">
        <v>1</v>
      </c>
      <c r="B7" s="27" t="s">
        <v>19</v>
      </c>
      <c r="C7" s="8" t="s">
        <v>8</v>
      </c>
      <c r="D7" s="20" t="s">
        <v>13</v>
      </c>
      <c r="E7" s="21">
        <v>10</v>
      </c>
      <c r="F7" s="22">
        <v>7320.15</v>
      </c>
      <c r="G7" s="24">
        <v>7200</v>
      </c>
      <c r="H7" s="24">
        <v>7088</v>
      </c>
      <c r="I7" s="19">
        <f>ROUND(AVERAGE(F7:H7),2)</f>
        <v>7202.72</v>
      </c>
      <c r="J7" s="12">
        <f>E7*I7</f>
        <v>72027.199999999997</v>
      </c>
      <c r="K7" s="9"/>
      <c r="L7" s="9"/>
      <c r="M7" s="2"/>
      <c r="N7" s="1"/>
    </row>
    <row r="8" spans="1:14" ht="60.75" customHeight="1" x14ac:dyDescent="0.25">
      <c r="A8" s="6">
        <v>2</v>
      </c>
      <c r="B8" s="28" t="s">
        <v>20</v>
      </c>
      <c r="C8" s="8" t="s">
        <v>8</v>
      </c>
      <c r="D8" s="20" t="s">
        <v>13</v>
      </c>
      <c r="E8" s="23">
        <v>10</v>
      </c>
      <c r="F8" s="22">
        <v>1420.25</v>
      </c>
      <c r="G8" s="24">
        <v>1350</v>
      </c>
      <c r="H8" s="24">
        <v>1278</v>
      </c>
      <c r="I8" s="19">
        <f>ROUND(AVERAGE(F8:H8),2)</f>
        <v>1349.42</v>
      </c>
      <c r="J8" s="12">
        <f>E8*I8</f>
        <v>13494.2</v>
      </c>
      <c r="K8" s="9"/>
      <c r="L8" s="9"/>
      <c r="M8" s="2"/>
      <c r="N8" s="1"/>
    </row>
    <row r="9" spans="1:14" ht="36.75" customHeight="1" x14ac:dyDescent="0.25">
      <c r="A9" s="33" t="s">
        <v>7</v>
      </c>
      <c r="B9" s="34"/>
      <c r="C9" s="33"/>
      <c r="D9" s="33"/>
      <c r="E9" s="34"/>
      <c r="F9" s="33"/>
      <c r="G9" s="33"/>
      <c r="H9" s="33"/>
      <c r="I9" s="7"/>
      <c r="J9" s="25">
        <f>SUM(J7:J8)</f>
        <v>85521.4</v>
      </c>
      <c r="M9" s="26"/>
    </row>
    <row r="10" spans="1:14" ht="49.5" customHeight="1" x14ac:dyDescent="0.25">
      <c r="A10" s="49" t="s">
        <v>16</v>
      </c>
      <c r="B10" s="49"/>
      <c r="C10" s="49"/>
      <c r="D10" s="49"/>
      <c r="E10" s="49"/>
      <c r="F10" s="49"/>
      <c r="G10" s="49"/>
      <c r="H10" s="49"/>
      <c r="I10" s="49"/>
      <c r="J10" s="49"/>
      <c r="M10" s="26"/>
    </row>
    <row r="11" spans="1:14" ht="19.5" customHeight="1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</row>
    <row r="12" spans="1:14" ht="21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4" ht="17.25" customHeight="1" x14ac:dyDescent="0.25">
      <c r="A13" s="47"/>
      <c r="B13" s="47"/>
      <c r="C13" s="47"/>
      <c r="D13" s="47"/>
      <c r="E13" s="47"/>
      <c r="F13" s="47"/>
      <c r="G13" s="47"/>
      <c r="H13" s="47"/>
      <c r="I13" s="47"/>
    </row>
    <row r="17" spans="1:13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x14ac:dyDescent="0.25">
      <c r="A18" s="4"/>
      <c r="B18" s="11"/>
      <c r="C18" s="4"/>
      <c r="D18" s="4"/>
      <c r="E18" s="16"/>
      <c r="F18" s="4"/>
      <c r="G18" s="4"/>
      <c r="H18" s="4"/>
      <c r="I18" s="14"/>
      <c r="J18" s="14"/>
      <c r="K18" s="4"/>
      <c r="L18" s="4"/>
      <c r="M18" s="4"/>
    </row>
  </sheetData>
  <mergeCells count="18">
    <mergeCell ref="A17:M17"/>
    <mergeCell ref="J4:M4"/>
    <mergeCell ref="F5:H5"/>
    <mergeCell ref="A5:A6"/>
    <mergeCell ref="B5:B6"/>
    <mergeCell ref="C5:C6"/>
    <mergeCell ref="D5:D6"/>
    <mergeCell ref="E5:E6"/>
    <mergeCell ref="I5:I6"/>
    <mergeCell ref="J5:J6"/>
    <mergeCell ref="A13:I13"/>
    <mergeCell ref="A11:J11"/>
    <mergeCell ref="A10:J10"/>
    <mergeCell ref="A2:J2"/>
    <mergeCell ref="A3:J3"/>
    <mergeCell ref="A4:I4"/>
    <mergeCell ref="A1:J1"/>
    <mergeCell ref="A9:H9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Сергей Игошев</cp:lastModifiedBy>
  <dcterms:created xsi:type="dcterms:W3CDTF">2015-06-05T18:19:34Z</dcterms:created>
  <dcterms:modified xsi:type="dcterms:W3CDTF">2026-10-12T17:43:57Z</dcterms:modified>
</cp:coreProperties>
</file>