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ШКОЛЫ (Тюмень)\96\ЗАПРОС КОТИРОВОК\03 Лифт\"/>
    </mc:Choice>
  </mc:AlternateContent>
  <xr:revisionPtr revIDLastSave="0" documentId="13_ncr:1_{A2C6DCD7-81F5-42A0-87E6-03AF2F2494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1" r:id="rId1"/>
    <sheet name="Лист1" sheetId="2" r:id="rId2"/>
  </sheets>
  <definedNames>
    <definedName name="_xlnm._FilterDatabase" localSheetId="0" hidden="1">Лист2!$A$3:$J$7</definedName>
  </definedNames>
  <calcPr calcId="181029"/>
</workbook>
</file>

<file path=xl/calcChain.xml><?xml version="1.0" encoding="utf-8"?>
<calcChain xmlns="http://schemas.openxmlformats.org/spreadsheetml/2006/main">
  <c r="H5" i="1" l="1"/>
  <c r="I5" i="1" s="1"/>
  <c r="J5" i="1" s="1"/>
  <c r="J6" i="1" l="1"/>
</calcChain>
</file>

<file path=xl/sharedStrings.xml><?xml version="1.0" encoding="utf-8"?>
<sst xmlns="http://schemas.openxmlformats.org/spreadsheetml/2006/main" count="22" uniqueCount="22">
  <si>
    <t>№</t>
  </si>
  <si>
    <t>Наименование товара (услуги)</t>
  </si>
  <si>
    <t>Ед. изм</t>
  </si>
  <si>
    <t>Кол-во товара (услуги)</t>
  </si>
  <si>
    <t>Общедоступная ценовая информация (руб./ед.изм.)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</si>
  <si>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</si>
  <si>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</si>
  <si>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</si>
  <si>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</si>
  <si>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</si>
  <si>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 xml:space="preserve"> </t>
  </si>
  <si>
    <t>нац режим</t>
  </si>
  <si>
    <t>исключение п.п. к п. 10 Постановления 1875</t>
  </si>
  <si>
    <t>ИТОГО:</t>
  </si>
  <si>
    <t>Ограничение</t>
  </si>
  <si>
    <t>иное</t>
  </si>
  <si>
    <t>Исключение</t>
  </si>
  <si>
    <t>Обоснование начальной (максимальной) цены договора</t>
  </si>
  <si>
    <t>Преимущество</t>
  </si>
  <si>
    <t>Приложение № 4 к извещению о закупке</t>
  </si>
  <si>
    <t>Оказание услуг  по техническому обслуживанию лифтового оборудования</t>
  </si>
  <si>
    <t>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</si>
</sst>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2" x14ac:knownFonts="1">
    <font>
      <sz val="11"/>
      <color indexed="64"/>
      <name val="Calibri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indexed="64"/>
      <name val="Arial"/>
      <family val="2"/>
      <charset val="204"/>
    </font>
    <font>
      <sz val="11"/>
      <color indexed="64"/>
      <name val="Calibri"/>
      <family val="2"/>
      <charset val="204"/>
    </font>
    <font>
      <sz val="11"/>
      <color indexed="64"/>
      <name val="Calibri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64"/>
      <name val="Times New Roman"/>
      <family val="1"/>
      <charset val="204"/>
    </font>
    <font>
      <b/>
      <sz val="9"/>
      <color indexed="64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3F1F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4" borderId="1" xfId="0" applyFont="1" applyFill="1" applyBorder="1"/>
    <xf numFmtId="0" fontId="2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4" fillId="0" borderId="0" xfId="0" applyFont="1"/>
    <xf numFmtId="4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3" fontId="8" fillId="0" borderId="1" xfId="1" applyFont="1" applyBorder="1" applyAlignment="1">
      <alignment horizontal="right" vertical="center" wrapText="1"/>
    </xf>
    <xf numFmtId="43" fontId="0" fillId="0" borderId="0" xfId="1" applyFont="1" applyAlignment="1">
      <alignment horizontal="right"/>
    </xf>
    <xf numFmtId="2" fontId="6" fillId="7" borderId="1" xfId="0" applyNumberFormat="1" applyFont="1" applyFill="1" applyBorder="1" applyAlignment="1">
      <alignment horizontal="center" vertical="top" wrapText="1"/>
    </xf>
    <xf numFmtId="2" fontId="6" fillId="7" borderId="1" xfId="0" applyNumberFormat="1" applyFont="1" applyFill="1" applyBorder="1" applyAlignment="1">
      <alignment horizontal="center" vertical="top" textRotation="90" wrapText="1"/>
    </xf>
    <xf numFmtId="0" fontId="6" fillId="0" borderId="1" xfId="0" applyFont="1" applyBorder="1" applyAlignment="1">
      <alignment horizontal="center" vertical="center" wrapText="1"/>
    </xf>
    <xf numFmtId="43" fontId="10" fillId="0" borderId="1" xfId="1" applyFont="1" applyBorder="1" applyAlignment="1">
      <alignment horizontal="right"/>
    </xf>
    <xf numFmtId="0" fontId="7" fillId="3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6" fillId="7" borderId="1" xfId="0" applyFont="1" applyFill="1" applyBorder="1" applyAlignment="1">
      <alignment horizontal="center" vertical="top" wrapText="1"/>
    </xf>
    <xf numFmtId="2" fontId="6" fillId="7" borderId="1" xfId="0" applyNumberFormat="1" applyFont="1" applyFill="1" applyBorder="1" applyAlignment="1">
      <alignment horizontal="center" vertical="top" wrapText="1"/>
    </xf>
    <xf numFmtId="164" fontId="6" fillId="7" borderId="1" xfId="0" applyNumberFormat="1" applyFont="1" applyFill="1" applyBorder="1" applyAlignment="1">
      <alignment horizontal="center" vertical="top" wrapText="1"/>
    </xf>
    <xf numFmtId="164" fontId="9" fillId="7" borderId="1" xfId="0" applyNumberFormat="1" applyFont="1" applyFill="1" applyBorder="1" applyAlignment="1">
      <alignment horizontal="center" vertical="top" wrapText="1"/>
    </xf>
    <xf numFmtId="43" fontId="6" fillId="7" borderId="1" xfId="1" applyFont="1" applyFill="1" applyBorder="1" applyAlignment="1">
      <alignment horizontal="right" vertical="top" wrapText="1"/>
    </xf>
    <xf numFmtId="43" fontId="9" fillId="7" borderId="1" xfId="1" applyFont="1" applyFill="1" applyBorder="1" applyAlignment="1">
      <alignment horizontal="right" vertical="top" wrapText="1"/>
    </xf>
  </cellXfs>
  <cellStyles count="7">
    <cellStyle name="Обычный" xfId="0" builtinId="0"/>
    <cellStyle name="Обычный 2" xfId="3" xr:uid="{797098D1-9547-4B4B-A069-2E4F1E67EEDF}"/>
    <cellStyle name="Обычный 3" xfId="4" xr:uid="{1116D1CE-C9E3-4D47-A85F-AA7B67858187}"/>
    <cellStyle name="Обычный 4" xfId="5" xr:uid="{95A22CC4-6FD1-47A8-BA79-60E2833F633F}"/>
    <cellStyle name="Финансовый" xfId="1" builtinId="3"/>
    <cellStyle name="Финансовый 2" xfId="6" xr:uid="{26BF086C-E83D-4C5A-8E33-234B9DAD07F3}"/>
    <cellStyle name="Финансовый 3" xfId="2" xr:uid="{22E781DA-D8AB-4CF0-9645-A4095F1168E1}"/>
  </cellStyles>
  <dxfs count="0"/>
  <tableStyles count="0" defaultTableStyle="TableStyleMedium2" defaultPivotStyle="PivotStyleLight16"/>
  <colors>
    <mruColors>
      <color rgb="FFE3F1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zoomScaleNormal="100" workbookViewId="0">
      <selection activeCell="C3" sqref="C1:C1048576"/>
    </sheetView>
  </sheetViews>
  <sheetFormatPr defaultRowHeight="15" x14ac:dyDescent="0.25"/>
  <cols>
    <col min="1" max="1" width="5.28515625" customWidth="1"/>
    <col min="2" max="2" width="28" customWidth="1"/>
    <col min="4" max="4" width="9.140625" style="7"/>
    <col min="5" max="6" width="11.7109375" style="7" customWidth="1"/>
    <col min="7" max="7" width="11.5703125" style="7" customWidth="1"/>
    <col min="8" max="8" width="11.42578125" style="7" hidden="1" customWidth="1"/>
    <col min="9" max="9" width="18.28515625" style="7" customWidth="1"/>
    <col min="10" max="10" width="29.7109375" style="10" customWidth="1"/>
  </cols>
  <sheetData>
    <row r="1" spans="1:10" s="8" customForma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19" t="s">
        <v>17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40.5" customHeight="1" x14ac:dyDescent="0.25">
      <c r="A3" s="21" t="s">
        <v>0</v>
      </c>
      <c r="B3" s="22" t="s">
        <v>1</v>
      </c>
      <c r="C3" s="22" t="s">
        <v>2</v>
      </c>
      <c r="D3" s="22" t="s">
        <v>3</v>
      </c>
      <c r="E3" s="22" t="s">
        <v>4</v>
      </c>
      <c r="F3" s="22"/>
      <c r="G3" s="22"/>
      <c r="H3" s="11"/>
      <c r="I3" s="23" t="s">
        <v>5</v>
      </c>
      <c r="J3" s="25" t="s">
        <v>6</v>
      </c>
    </row>
    <row r="4" spans="1:10" ht="38.25" x14ac:dyDescent="0.25">
      <c r="A4" s="21"/>
      <c r="B4" s="22"/>
      <c r="C4" s="22"/>
      <c r="D4" s="22"/>
      <c r="E4" s="12" t="s">
        <v>7</v>
      </c>
      <c r="F4" s="12" t="s">
        <v>8</v>
      </c>
      <c r="G4" s="12" t="s">
        <v>9</v>
      </c>
      <c r="H4" s="12"/>
      <c r="I4" s="24"/>
      <c r="J4" s="26"/>
    </row>
    <row r="5" spans="1:10" ht="73.5" customHeight="1" x14ac:dyDescent="0.25">
      <c r="A5" s="13">
        <v>1</v>
      </c>
      <c r="B5" s="15" t="s">
        <v>20</v>
      </c>
      <c r="C5" s="6" t="s">
        <v>21</v>
      </c>
      <c r="D5" s="16">
        <v>12</v>
      </c>
      <c r="E5" s="5">
        <v>38500</v>
      </c>
      <c r="F5" s="5">
        <v>32500</v>
      </c>
      <c r="G5" s="5">
        <v>30000</v>
      </c>
      <c r="H5" s="5">
        <f t="shared" ref="H5" si="0">AVERAGE(E5,F5,G5)</f>
        <v>33666.666666666664</v>
      </c>
      <c r="I5" s="17">
        <f t="shared" ref="I5" si="1">ROUND(H5,2)</f>
        <v>33666.67</v>
      </c>
      <c r="J5" s="9">
        <f t="shared" ref="J5" si="2">D5*I5</f>
        <v>404000.04</v>
      </c>
    </row>
    <row r="6" spans="1:10" x14ac:dyDescent="0.25">
      <c r="A6" s="18" t="s">
        <v>13</v>
      </c>
      <c r="B6" s="18"/>
      <c r="C6" s="18"/>
      <c r="D6" s="18"/>
      <c r="E6" s="18"/>
      <c r="F6" s="18"/>
      <c r="G6" s="18"/>
      <c r="H6" s="18"/>
      <c r="I6" s="18"/>
      <c r="J6" s="14">
        <f>SUM(J5:J5)</f>
        <v>404000.04</v>
      </c>
    </row>
    <row r="7" spans="1:10" x14ac:dyDescent="0.25">
      <c r="J7" s="10" t="s">
        <v>10</v>
      </c>
    </row>
  </sheetData>
  <autoFilter ref="A3:J7" xr:uid="{00000000-0009-0000-0000-000000000000}">
    <filterColumn colId="4" showButton="0"/>
    <filterColumn colId="5" showButton="0"/>
  </autoFilter>
  <mergeCells count="10">
    <mergeCell ref="A6:I6"/>
    <mergeCell ref="A2:J2"/>
    <mergeCell ref="A1:J1"/>
    <mergeCell ref="A3:A4"/>
    <mergeCell ref="B3:B4"/>
    <mergeCell ref="C3:C4"/>
    <mergeCell ref="D3:D4"/>
    <mergeCell ref="E3:G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scale="92" firstPageNumber="4294967295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F4"/>
  <sheetViews>
    <sheetView workbookViewId="0">
      <selection activeCell="D4" sqref="D4"/>
    </sheetView>
  </sheetViews>
  <sheetFormatPr defaultRowHeight="15" x14ac:dyDescent="0.25"/>
  <cols>
    <col min="4" max="4" width="30.42578125" customWidth="1"/>
  </cols>
  <sheetData>
    <row r="1" spans="4:6" x14ac:dyDescent="0.25">
      <c r="D1" s="4" t="s">
        <v>11</v>
      </c>
    </row>
    <row r="2" spans="4:6" x14ac:dyDescent="0.25">
      <c r="D2" s="1" t="s">
        <v>14</v>
      </c>
    </row>
    <row r="3" spans="4:6" ht="15.75" x14ac:dyDescent="0.25">
      <c r="D3" s="2" t="s">
        <v>18</v>
      </c>
    </row>
    <row r="4" spans="4:6" ht="15.75" x14ac:dyDescent="0.25">
      <c r="D4" s="3" t="s">
        <v>16</v>
      </c>
      <c r="E4" s="4" t="s">
        <v>15</v>
      </c>
      <c r="F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URIS_21</dc:creator>
  <cp:lastModifiedBy>uris</cp:lastModifiedBy>
  <cp:revision>1</cp:revision>
  <dcterms:created xsi:type="dcterms:W3CDTF">2006-09-28T05:33:49Z</dcterms:created>
  <dcterms:modified xsi:type="dcterms:W3CDTF">2026-10-08T05:22:49Z</dcterms:modified>
</cp:coreProperties>
</file>