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34\2026\ЗАПРОС КОТИРОВОК\60. Бисер (МИР)\На МИР\"/>
    </mc:Choice>
  </mc:AlternateContent>
  <xr:revisionPtr revIDLastSave="0" documentId="13_ncr:1_{C61A54A6-ED34-4B3A-9ED9-1D56A2C5A2D4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Лист" sheetId="1" r:id="rId1"/>
  </sheets>
  <definedNames>
    <definedName name="_xlnm._FilterDatabase" localSheetId="0" hidden="1">Лист!$C$4:$E$27</definedName>
  </definedNames>
  <calcPr calcId="179021"/>
</workbook>
</file>

<file path=xl/calcChain.xml><?xml version="1.0" encoding="utf-8"?>
<calcChain xmlns="http://schemas.openxmlformats.org/spreadsheetml/2006/main">
  <c r="M26" i="1" l="1"/>
  <c r="N26" i="1" s="1"/>
  <c r="O26" i="1" s="1"/>
  <c r="M17" i="1" l="1"/>
  <c r="N17" i="1" s="1"/>
  <c r="O17" i="1" s="1"/>
  <c r="M18" i="1"/>
  <c r="N18" i="1" s="1"/>
  <c r="O18" i="1" s="1"/>
  <c r="M19" i="1"/>
  <c r="N19" i="1" s="1"/>
  <c r="O19" i="1" s="1"/>
  <c r="M20" i="1"/>
  <c r="N20" i="1" s="1"/>
  <c r="O20" i="1" s="1"/>
  <c r="M21" i="1"/>
  <c r="N21" i="1" s="1"/>
  <c r="O21" i="1" s="1"/>
  <c r="M22" i="1"/>
  <c r="N22" i="1" s="1"/>
  <c r="O22" i="1" s="1"/>
  <c r="M23" i="1"/>
  <c r="N23" i="1" s="1"/>
  <c r="O23" i="1" s="1"/>
  <c r="M24" i="1"/>
  <c r="N24" i="1" s="1"/>
  <c r="O24" i="1" s="1"/>
  <c r="M25" i="1"/>
  <c r="N25" i="1" s="1"/>
  <c r="O25" i="1" s="1"/>
  <c r="M16" i="1"/>
  <c r="N16" i="1" s="1"/>
  <c r="O16" i="1" s="1"/>
  <c r="M15" i="1"/>
  <c r="N15" i="1" s="1"/>
  <c r="O15" i="1" s="1"/>
  <c r="M14" i="1"/>
  <c r="N14" i="1" s="1"/>
  <c r="O14" i="1" s="1"/>
  <c r="M13" i="1"/>
  <c r="N13" i="1" s="1"/>
  <c r="O13" i="1" s="1"/>
  <c r="M12" i="1"/>
  <c r="N12" i="1" s="1"/>
  <c r="O12" i="1" s="1"/>
  <c r="M11" i="1"/>
  <c r="N11" i="1" s="1"/>
  <c r="O11" i="1" s="1"/>
  <c r="M10" i="1"/>
  <c r="N10" i="1" s="1"/>
  <c r="O10" i="1" s="1"/>
  <c r="M9" i="1"/>
  <c r="N9" i="1" s="1"/>
  <c r="O9" i="1" s="1"/>
  <c r="M8" i="1"/>
  <c r="N8" i="1" s="1"/>
  <c r="O8" i="1" s="1"/>
  <c r="M7" i="1"/>
  <c r="N7" i="1" s="1"/>
  <c r="O7" i="1" s="1"/>
  <c r="O27" i="1" l="1"/>
</calcChain>
</file>

<file path=xl/sharedStrings.xml><?xml version="1.0" encoding="utf-8"?>
<sst xmlns="http://schemas.openxmlformats.org/spreadsheetml/2006/main" count="117" uniqueCount="41">
  <si>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</si>
  <si>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</si>
  <si>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</si>
  <si>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</si>
  <si>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</si>
  <si>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</si>
  <si>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</si>
  <si>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</si>
  <si>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</si>
  <si>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</si>
  <si>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</si>
  <si>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</si>
  <si>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</si>
  <si>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</si>
  <si>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</si>
  <si>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</si>
  <si>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</t>
  </si>
  <si>
    <t>-</t>
  </si>
  <si>
    <t>Преимущество</t>
  </si>
  <si>
    <t>Бисер круглый красный</t>
  </si>
  <si>
    <t>Бисер круглый желтый</t>
  </si>
  <si>
    <t>Бисер круглый оранжевый</t>
  </si>
  <si>
    <t>Бисер круглый темно-зеленый</t>
  </si>
  <si>
    <t>Бисер круглый светло-зеленый</t>
  </si>
  <si>
    <t>Бисер круглый голубой</t>
  </si>
  <si>
    <t>Бисер круглый синий</t>
  </si>
  <si>
    <t>Бисер круглый белый</t>
  </si>
  <si>
    <t>Бисер круглый розовый</t>
  </si>
  <si>
    <t>Бисер круглый серый</t>
  </si>
  <si>
    <t>Бисер круглый черный</t>
  </si>
  <si>
    <t>Бисер круглый коричневый</t>
  </si>
  <si>
    <t>Проволока для бисера, д.0,4мм</t>
  </si>
  <si>
    <t>Проволока для бисера, д.0,3мм</t>
  </si>
  <si>
    <t>Флористический стержень зелены</t>
  </si>
  <si>
    <t>Бисер стеклярус зелёный</t>
  </si>
  <si>
    <t>Бисер стеклярус чёрный</t>
  </si>
  <si>
    <t>Бисер стеклярус белый</t>
  </si>
  <si>
    <t>Бисер стеклярус золотистый</t>
  </si>
  <si>
    <t>32.13.10.190</t>
  </si>
  <si>
    <t>25.93.15.110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</si>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</sst>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_р_._-;\-* #,##0_р_._-;_-* &quot;-&quot;_р_._-;_-@_-"/>
    <numFmt numFmtId="167" formatCode="0.000"/>
  </numFmts>
  <fonts count="14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11"/>
      <color indexed="64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theme="0"/>
        <bgColor indexed="64"/>
      </patternFill>
    </fill>
    <fill>
      <patternFill patternType="solid">
        <fgColor rgb="FFE3F1F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3">
    <xf numFmtId="0" fontId="0" fillId="0" borderId="0"/>
    <xf numFmtId="0" fontId="9" fillId="0" borderId="0"/>
    <xf numFmtId="0" fontId="9" fillId="0" borderId="0"/>
    <xf numFmtId="164" fontId="9" fillId="0" borderId="0"/>
    <xf numFmtId="164" fontId="3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5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9" fontId="9" fillId="0" borderId="0"/>
    <xf numFmtId="9" fontId="9" fillId="0" borderId="0"/>
    <xf numFmtId="9" fontId="9" fillId="0" borderId="0"/>
    <xf numFmtId="9" fontId="9" fillId="0" borderId="0"/>
    <xf numFmtId="9" fontId="9" fillId="0" borderId="0"/>
    <xf numFmtId="0" fontId="8" fillId="0" borderId="0"/>
    <xf numFmtId="166" fontId="9" fillId="0" borderId="0"/>
    <xf numFmtId="165" fontId="9" fillId="0" borderId="0"/>
    <xf numFmtId="165" fontId="9" fillId="0" borderId="0"/>
    <xf numFmtId="43" fontId="5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43" fontId="5" fillId="0" borderId="0"/>
    <xf numFmtId="165" fontId="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/>
    <xf numFmtId="43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/>
    <xf numFmtId="43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/>
    <xf numFmtId="43" fontId="5" fillId="0" borderId="0"/>
  </cellStyleXfs>
  <cellXfs count="48">
    <xf numFmtId="0" fontId="0" fillId="0" borderId="0" xfId="0"/>
    <xf numFmtId="0" fontId="6" fillId="0" borderId="0" xfId="0" applyFont="1"/>
    <xf numFmtId="4" fontId="6" fillId="0" borderId="0" xfId="0" applyNumberFormat="1" applyFont="1"/>
    <xf numFmtId="4" fontId="0" fillId="0" borderId="0" xfId="0" applyNumberFormat="1"/>
    <xf numFmtId="0" fontId="11" fillId="3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4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 wrapText="1"/>
    </xf>
    <xf numFmtId="165" fontId="10" fillId="0" borderId="4" xfId="126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5" fillId="0" borderId="0" xfId="0" applyFont="1"/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1" fillId="0" borderId="4" xfId="137" applyNumberFormat="1" applyFont="1" applyBorder="1" applyAlignment="1">
      <alignment horizontal="center" vertical="center"/>
    </xf>
    <xf numFmtId="4" fontId="11" fillId="0" borderId="9" xfId="137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6" fillId="0" borderId="0" xfId="0" applyFont="1"/>
    <xf numFmtId="2" fontId="10" fillId="2" borderId="4" xfId="0" applyNumberFormat="1" applyFont="1" applyFill="1" applyBorder="1" applyAlignment="1">
      <alignment horizontal="center" vertical="center" wrapText="1"/>
    </xf>
    <xf numFmtId="0" fontId="11" fillId="4" borderId="4" xfId="137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6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10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167" fontId="10" fillId="2" borderId="5" xfId="0" applyNumberFormat="1" applyFont="1" applyFill="1" applyBorder="1" applyAlignment="1">
      <alignment horizontal="center" vertical="center" wrapText="1"/>
    </xf>
    <xf numFmtId="167" fontId="10" fillId="2" borderId="8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textRotation="90" wrapText="1"/>
    </xf>
    <xf numFmtId="2" fontId="10" fillId="2" borderId="8" xfId="0" applyNumberFormat="1" applyFont="1" applyFill="1" applyBorder="1" applyAlignment="1">
      <alignment horizontal="center" vertical="center" textRotation="90" wrapText="1"/>
    </xf>
  </cellXfs>
  <cellStyles count="183">
    <cellStyle name="Excel Built-in Normal" xfId="1" xr:uid="{00000000-0005-0000-0000-000012000000}"/>
    <cellStyle name="TableStyleLight1" xfId="2" xr:uid="{00000000-0005-0000-0000-000013000000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10" xfId="168" xr:uid="{00000000-0005-0000-0000-000074000000}"/>
    <cellStyle name="Обычный 2 11" xfId="13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3 2" xfId="154" xr:uid="{00000000-0005-0000-0000-000078000000}"/>
    <cellStyle name="Обычный 2 2 2 3 3" xfId="169" xr:uid="{00000000-0005-0000-0000-000078000000}"/>
    <cellStyle name="Обычный 2 2 2 3 4" xfId="139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3 3" xfId="155" xr:uid="{00000000-0005-0000-0000-00007B000000}"/>
    <cellStyle name="Обычный 2 2 3 4" xfId="170" xr:uid="{00000000-0005-0000-0000-00007B000000}"/>
    <cellStyle name="Обычный 2 2 3 5" xfId="140" xr:uid="{00000000-0005-0000-0000-00007B000000}"/>
    <cellStyle name="Обычный 2 2 4" xfId="87" xr:uid="{00000000-0005-0000-0000-00007D000000}"/>
    <cellStyle name="Обычный 2 2 4 2" xfId="156" xr:uid="{00000000-0005-0000-0000-00007D000000}"/>
    <cellStyle name="Обычный 2 2 4 3" xfId="171" xr:uid="{00000000-0005-0000-0000-00007D000000}"/>
    <cellStyle name="Обычный 2 2 4 4" xfId="141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2 3" xfId="157" xr:uid="{00000000-0005-0000-0000-000081000000}"/>
    <cellStyle name="Обычный 2 3 2 4" xfId="172" xr:uid="{00000000-0005-0000-0000-000081000000}"/>
    <cellStyle name="Обычный 2 3 2 5" xfId="142" xr:uid="{00000000-0005-0000-0000-000081000000}"/>
    <cellStyle name="Обычный 2 3 3" xfId="93" xr:uid="{00000000-0005-0000-0000-000083000000}"/>
    <cellStyle name="Обычный 2 3 4" xfId="94" xr:uid="{00000000-0005-0000-0000-000084000000}"/>
    <cellStyle name="Обычный 2 3 4 2" xfId="158" xr:uid="{00000000-0005-0000-0000-000084000000}"/>
    <cellStyle name="Обычный 2 3 4 3" xfId="173" xr:uid="{00000000-0005-0000-0000-000084000000}"/>
    <cellStyle name="Обычный 2 3 4 4" xfId="143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 9" xfId="153" xr:uid="{00000000-0005-0000-0000-000074000000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2 4 2" xfId="159" xr:uid="{00000000-0005-0000-0000-000093000000}"/>
    <cellStyle name="Обычный 3 2 4 3" xfId="174" xr:uid="{00000000-0005-0000-0000-000093000000}"/>
    <cellStyle name="Обычный 3 2 4 4" xfId="144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3 3" xfId="160" xr:uid="{00000000-0005-0000-0000-000094000000}"/>
    <cellStyle name="Обычный 3 3 4" xfId="175" xr:uid="{00000000-0005-0000-0000-000094000000}"/>
    <cellStyle name="Обычный 3 3 5" xfId="145" xr:uid="{00000000-0005-0000-0000-000094000000}"/>
    <cellStyle name="Обычный 3 4" xfId="112" xr:uid="{00000000-0005-0000-0000-000096000000}"/>
    <cellStyle name="Обычный 3 5" xfId="113" xr:uid="{00000000-0005-0000-0000-000097000000}"/>
    <cellStyle name="Обычный 4" xfId="114" xr:uid="{00000000-0005-0000-0000-000098000000}"/>
    <cellStyle name="Обычный 4 2" xfId="115" xr:uid="{00000000-0005-0000-0000-000099000000}"/>
    <cellStyle name="Обычный 4 2 2" xfId="162" xr:uid="{00000000-0005-0000-0000-000099000000}"/>
    <cellStyle name="Обычный 4 2 3" xfId="177" xr:uid="{00000000-0005-0000-0000-000099000000}"/>
    <cellStyle name="Обычный 4 2 4" xfId="147" xr:uid="{00000000-0005-0000-0000-000099000000}"/>
    <cellStyle name="Обычный 4 3" xfId="116" xr:uid="{00000000-0005-0000-0000-00009A000000}"/>
    <cellStyle name="Обычный 4 3 2" xfId="163" xr:uid="{00000000-0005-0000-0000-00009A000000}"/>
    <cellStyle name="Обычный 4 3 3" xfId="178" xr:uid="{00000000-0005-0000-0000-00009A000000}"/>
    <cellStyle name="Обычный 4 3 4" xfId="148" xr:uid="{00000000-0005-0000-0000-00009A000000}"/>
    <cellStyle name="Обычный 4 4" xfId="161" xr:uid="{00000000-0005-0000-0000-000098000000}"/>
    <cellStyle name="Обычный 4 5" xfId="176" xr:uid="{00000000-0005-0000-0000-000098000000}"/>
    <cellStyle name="Обычный 4 6" xfId="146" xr:uid="{00000000-0005-0000-0000-000098000000}"/>
    <cellStyle name="Обычный 5" xfId="117" xr:uid="{00000000-0005-0000-0000-00009B000000}"/>
    <cellStyle name="Обычный 5 2" xfId="118" xr:uid="{00000000-0005-0000-0000-00009C000000}"/>
    <cellStyle name="Обычный 5 2 2" xfId="165" xr:uid="{00000000-0005-0000-0000-00009C000000}"/>
    <cellStyle name="Обычный 5 2 3" xfId="180" xr:uid="{00000000-0005-0000-0000-00009C000000}"/>
    <cellStyle name="Обычный 5 2 4" xfId="150" xr:uid="{00000000-0005-0000-0000-00009C000000}"/>
    <cellStyle name="Обычный 5 3" xfId="164" xr:uid="{00000000-0005-0000-0000-00009B000000}"/>
    <cellStyle name="Обычный 5 4" xfId="179" xr:uid="{00000000-0005-0000-0000-00009B000000}"/>
    <cellStyle name="Обычный 5 5" xfId="149" xr:uid="{00000000-0005-0000-0000-00009B000000}"/>
    <cellStyle name="Обычный 6" xfId="137" xr:uid="{00000000-0005-0000-0000-0000B6000000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2 2" xfId="166" xr:uid="{00000000-0005-0000-0000-0000B0000000}"/>
    <cellStyle name="Финансовый 2 2 2 3" xfId="181" xr:uid="{00000000-0005-0000-0000-0000B0000000}"/>
    <cellStyle name="Финансовый 2 2 2 4" xfId="151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7 2" xfId="167" xr:uid="{00000000-0005-0000-0000-0000B6000000}"/>
    <cellStyle name="Финансовый 2 7 3" xfId="182" xr:uid="{00000000-0005-0000-0000-0000B6000000}"/>
    <cellStyle name="Финансовый 2 7 4" xfId="152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topLeftCell="B1" zoomScale="90" zoomScaleNormal="90" workbookViewId="0">
      <selection activeCell="U13" sqref="U13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24.140625" customWidth="1"/>
    <col min="5" max="5" width="15.28515625" style="15" customWidth="1"/>
    <col min="6" max="6" width="13.42578125" customWidth="1"/>
    <col min="7" max="7" width="14.28515625" customWidth="1"/>
    <col min="8" max="9" width="8.85546875" customWidth="1"/>
    <col min="10" max="11" width="9.5703125" bestFit="1" customWidth="1"/>
    <col min="12" max="12" width="10.28515625" customWidth="1"/>
    <col min="13" max="13" width="2" hidden="1" customWidth="1"/>
    <col min="14" max="14" width="12.42578125" customWidth="1"/>
    <col min="15" max="15" width="15.85546875" customWidth="1"/>
    <col min="16" max="16" width="9.5703125" bestFit="1" customWidth="1"/>
    <col min="17" max="235" width="8.85546875" customWidth="1"/>
  </cols>
  <sheetData>
    <row r="1" spans="1:16" x14ac:dyDescent="0.25">
      <c r="A1" s="1"/>
      <c r="B1" s="28" t="s">
        <v>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6" s="1" customFormat="1" ht="32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0"/>
      <c r="P2" s="2"/>
    </row>
    <row r="3" spans="1:16" x14ac:dyDescent="0.25">
      <c r="A3" s="1"/>
      <c r="B3" s="1"/>
      <c r="C3" s="1"/>
      <c r="D3" s="1"/>
      <c r="E3" s="8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6.25" customHeight="1" x14ac:dyDescent="0.25">
      <c r="A4" s="1"/>
      <c r="B4" s="1"/>
      <c r="C4" s="31" t="s">
        <v>1</v>
      </c>
      <c r="D4" s="34" t="s">
        <v>2</v>
      </c>
      <c r="E4" s="34" t="s">
        <v>3</v>
      </c>
      <c r="F4" s="37" t="s">
        <v>4</v>
      </c>
      <c r="G4" s="38"/>
      <c r="H4" s="34" t="s">
        <v>5</v>
      </c>
      <c r="I4" s="34" t="s">
        <v>6</v>
      </c>
      <c r="J4" s="41" t="s">
        <v>7</v>
      </c>
      <c r="K4" s="41"/>
      <c r="L4" s="41"/>
      <c r="M4" s="41"/>
      <c r="N4" s="43" t="s">
        <v>8</v>
      </c>
      <c r="O4" s="34" t="s">
        <v>9</v>
      </c>
    </row>
    <row r="5" spans="1:16" ht="12.75" customHeight="1" x14ac:dyDescent="0.25">
      <c r="A5" s="1"/>
      <c r="B5" s="1"/>
      <c r="C5" s="32"/>
      <c r="D5" s="35"/>
      <c r="E5" s="35"/>
      <c r="F5" s="39"/>
      <c r="G5" s="40"/>
      <c r="H5" s="35"/>
      <c r="I5" s="35"/>
      <c r="J5" s="46" t="s">
        <v>10</v>
      </c>
      <c r="K5" s="46" t="s">
        <v>11</v>
      </c>
      <c r="L5" s="46" t="s">
        <v>12</v>
      </c>
      <c r="M5" s="42"/>
      <c r="N5" s="44"/>
      <c r="O5" s="35"/>
    </row>
    <row r="6" spans="1:16" ht="38.25" customHeight="1" x14ac:dyDescent="0.25">
      <c r="A6" s="1"/>
      <c r="B6" s="1"/>
      <c r="C6" s="33"/>
      <c r="D6" s="36"/>
      <c r="E6" s="36"/>
      <c r="F6" s="6" t="s">
        <v>13</v>
      </c>
      <c r="G6" s="6" t="s">
        <v>14</v>
      </c>
      <c r="H6" s="36"/>
      <c r="I6" s="36"/>
      <c r="J6" s="47"/>
      <c r="K6" s="47"/>
      <c r="L6" s="47"/>
      <c r="M6" s="7"/>
      <c r="N6" s="45"/>
      <c r="O6" s="36"/>
    </row>
    <row r="7" spans="1:16" ht="24" customHeight="1" x14ac:dyDescent="0.25">
      <c r="A7" s="1"/>
      <c r="B7" s="8"/>
      <c r="C7" s="16">
        <v>1</v>
      </c>
      <c r="D7" s="20" t="s">
        <v>19</v>
      </c>
      <c r="E7" s="9" t="s">
        <v>38</v>
      </c>
      <c r="F7" s="23" t="s">
        <v>17</v>
      </c>
      <c r="G7" s="23" t="s">
        <v>18</v>
      </c>
      <c r="H7" s="22" t="s">
        <v>40</v>
      </c>
      <c r="I7" s="26">
        <v>5</v>
      </c>
      <c r="J7" s="19">
        <v>580</v>
      </c>
      <c r="K7" s="18">
        <v>600</v>
      </c>
      <c r="L7" s="18">
        <v>615</v>
      </c>
      <c r="M7" s="10">
        <f t="shared" ref="M7:M16" si="0">AVERAGE(J7:L7)</f>
        <v>598.33333333333337</v>
      </c>
      <c r="N7" s="13">
        <f t="shared" ref="N7:N16" si="1">ROUND(M7,2)</f>
        <v>598.33000000000004</v>
      </c>
      <c r="O7" s="11">
        <f t="shared" ref="O7:O16" si="2">PRODUCT(I7,N7)</f>
        <v>2991.65</v>
      </c>
      <c r="P7" s="3"/>
    </row>
    <row r="8" spans="1:16" ht="24" customHeight="1" x14ac:dyDescent="0.25">
      <c r="A8" s="1"/>
      <c r="B8" s="1"/>
      <c r="C8" s="16">
        <v>2</v>
      </c>
      <c r="D8" s="20" t="s">
        <v>20</v>
      </c>
      <c r="E8" s="9" t="s">
        <v>38</v>
      </c>
      <c r="F8" s="23" t="s">
        <v>17</v>
      </c>
      <c r="G8" s="23" t="s">
        <v>18</v>
      </c>
      <c r="H8" s="22" t="s">
        <v>40</v>
      </c>
      <c r="I8" s="26">
        <v>5</v>
      </c>
      <c r="J8" s="19">
        <v>580</v>
      </c>
      <c r="K8" s="18">
        <v>600</v>
      </c>
      <c r="L8" s="18">
        <v>615</v>
      </c>
      <c r="M8" s="10">
        <f t="shared" si="0"/>
        <v>598.33333333333337</v>
      </c>
      <c r="N8" s="13">
        <f t="shared" si="1"/>
        <v>598.33000000000004</v>
      </c>
      <c r="O8" s="11">
        <f t="shared" si="2"/>
        <v>2991.65</v>
      </c>
    </row>
    <row r="9" spans="1:16" ht="24" customHeight="1" x14ac:dyDescent="0.25">
      <c r="A9" s="1"/>
      <c r="B9" s="1"/>
      <c r="C9" s="16">
        <v>3</v>
      </c>
      <c r="D9" s="20" t="s">
        <v>21</v>
      </c>
      <c r="E9" s="9" t="s">
        <v>38</v>
      </c>
      <c r="F9" s="23" t="s">
        <v>17</v>
      </c>
      <c r="G9" s="23" t="s">
        <v>18</v>
      </c>
      <c r="H9" s="22" t="s">
        <v>40</v>
      </c>
      <c r="I9" s="26">
        <v>5</v>
      </c>
      <c r="J9" s="19">
        <v>580</v>
      </c>
      <c r="K9" s="18">
        <v>600</v>
      </c>
      <c r="L9" s="18">
        <v>615</v>
      </c>
      <c r="M9" s="10">
        <f t="shared" si="0"/>
        <v>598.33333333333337</v>
      </c>
      <c r="N9" s="13">
        <f t="shared" si="1"/>
        <v>598.33000000000004</v>
      </c>
      <c r="O9" s="11">
        <f t="shared" si="2"/>
        <v>2991.65</v>
      </c>
    </row>
    <row r="10" spans="1:16" ht="24" customHeight="1" x14ac:dyDescent="0.25">
      <c r="A10" s="1"/>
      <c r="B10" s="1"/>
      <c r="C10" s="16">
        <v>4</v>
      </c>
      <c r="D10" s="20" t="s">
        <v>22</v>
      </c>
      <c r="E10" s="9" t="s">
        <v>38</v>
      </c>
      <c r="F10" s="23" t="s">
        <v>17</v>
      </c>
      <c r="G10" s="23" t="s">
        <v>18</v>
      </c>
      <c r="H10" s="22" t="s">
        <v>40</v>
      </c>
      <c r="I10" s="26">
        <v>5</v>
      </c>
      <c r="J10" s="19">
        <v>580</v>
      </c>
      <c r="K10" s="18">
        <v>600</v>
      </c>
      <c r="L10" s="18">
        <v>615</v>
      </c>
      <c r="M10" s="10">
        <f t="shared" si="0"/>
        <v>598.33333333333337</v>
      </c>
      <c r="N10" s="13">
        <f t="shared" si="1"/>
        <v>598.33000000000004</v>
      </c>
      <c r="O10" s="11">
        <f t="shared" si="2"/>
        <v>2991.65</v>
      </c>
    </row>
    <row r="11" spans="1:16" ht="24" customHeight="1" x14ac:dyDescent="0.25">
      <c r="A11" s="1"/>
      <c r="B11" s="1"/>
      <c r="C11" s="16">
        <v>5</v>
      </c>
      <c r="D11" s="20" t="s">
        <v>23</v>
      </c>
      <c r="E11" s="9" t="s">
        <v>38</v>
      </c>
      <c r="F11" s="23" t="s">
        <v>17</v>
      </c>
      <c r="G11" s="23" t="s">
        <v>18</v>
      </c>
      <c r="H11" s="22" t="s">
        <v>40</v>
      </c>
      <c r="I11" s="26">
        <v>5</v>
      </c>
      <c r="J11" s="19">
        <v>580</v>
      </c>
      <c r="K11" s="18">
        <v>600</v>
      </c>
      <c r="L11" s="18">
        <v>615</v>
      </c>
      <c r="M11" s="10">
        <f t="shared" si="0"/>
        <v>598.33333333333337</v>
      </c>
      <c r="N11" s="13">
        <f t="shared" si="1"/>
        <v>598.33000000000004</v>
      </c>
      <c r="O11" s="11">
        <f t="shared" si="2"/>
        <v>2991.65</v>
      </c>
    </row>
    <row r="12" spans="1:16" ht="24" customHeight="1" x14ac:dyDescent="0.25">
      <c r="A12" s="1"/>
      <c r="B12" s="1"/>
      <c r="C12" s="16">
        <v>6</v>
      </c>
      <c r="D12" s="20" t="s">
        <v>24</v>
      </c>
      <c r="E12" s="4" t="s">
        <v>38</v>
      </c>
      <c r="F12" s="23" t="s">
        <v>17</v>
      </c>
      <c r="G12" s="23" t="s">
        <v>18</v>
      </c>
      <c r="H12" s="22" t="s">
        <v>40</v>
      </c>
      <c r="I12" s="26">
        <v>5</v>
      </c>
      <c r="J12" s="19">
        <v>580</v>
      </c>
      <c r="K12" s="18">
        <v>600</v>
      </c>
      <c r="L12" s="18">
        <v>615</v>
      </c>
      <c r="M12" s="10">
        <f t="shared" si="0"/>
        <v>598.33333333333337</v>
      </c>
      <c r="N12" s="13">
        <f t="shared" si="1"/>
        <v>598.33000000000004</v>
      </c>
      <c r="O12" s="11">
        <f t="shared" si="2"/>
        <v>2991.65</v>
      </c>
    </row>
    <row r="13" spans="1:16" ht="24" customHeight="1" x14ac:dyDescent="0.25">
      <c r="A13" s="1"/>
      <c r="B13" s="1"/>
      <c r="C13" s="16">
        <v>7</v>
      </c>
      <c r="D13" s="17" t="s">
        <v>25</v>
      </c>
      <c r="E13" s="4" t="s">
        <v>38</v>
      </c>
      <c r="F13" s="23" t="s">
        <v>17</v>
      </c>
      <c r="G13" s="14" t="s">
        <v>18</v>
      </c>
      <c r="H13" s="22" t="s">
        <v>40</v>
      </c>
      <c r="I13" s="26">
        <v>5</v>
      </c>
      <c r="J13" s="19">
        <v>580</v>
      </c>
      <c r="K13" s="18">
        <v>600</v>
      </c>
      <c r="L13" s="18">
        <v>615</v>
      </c>
      <c r="M13" s="10">
        <f t="shared" si="0"/>
        <v>598.33333333333337</v>
      </c>
      <c r="N13" s="13">
        <f t="shared" si="1"/>
        <v>598.33000000000004</v>
      </c>
      <c r="O13" s="11">
        <f t="shared" si="2"/>
        <v>2991.65</v>
      </c>
    </row>
    <row r="14" spans="1:16" ht="24" customHeight="1" x14ac:dyDescent="0.25">
      <c r="A14" s="1"/>
      <c r="B14" s="1"/>
      <c r="C14" s="16">
        <v>8</v>
      </c>
      <c r="D14" s="20" t="s">
        <v>26</v>
      </c>
      <c r="E14" s="9" t="s">
        <v>38</v>
      </c>
      <c r="F14" s="23" t="s">
        <v>17</v>
      </c>
      <c r="G14" s="23" t="s">
        <v>18</v>
      </c>
      <c r="H14" s="22" t="s">
        <v>40</v>
      </c>
      <c r="I14" s="26">
        <v>10</v>
      </c>
      <c r="J14" s="19">
        <v>580</v>
      </c>
      <c r="K14" s="18">
        <v>600</v>
      </c>
      <c r="L14" s="18">
        <v>615</v>
      </c>
      <c r="M14" s="10">
        <f t="shared" si="0"/>
        <v>598.33333333333337</v>
      </c>
      <c r="N14" s="13">
        <f t="shared" si="1"/>
        <v>598.33000000000004</v>
      </c>
      <c r="O14" s="11">
        <f t="shared" si="2"/>
        <v>5983.3</v>
      </c>
    </row>
    <row r="15" spans="1:16" ht="24" customHeight="1" x14ac:dyDescent="0.25">
      <c r="A15" s="1"/>
      <c r="B15" s="1"/>
      <c r="C15" s="16">
        <v>9</v>
      </c>
      <c r="D15" s="20" t="s">
        <v>27</v>
      </c>
      <c r="E15" s="5" t="s">
        <v>38</v>
      </c>
      <c r="F15" s="23" t="s">
        <v>17</v>
      </c>
      <c r="G15" s="23" t="s">
        <v>18</v>
      </c>
      <c r="H15" s="22" t="s">
        <v>40</v>
      </c>
      <c r="I15" s="26">
        <v>5</v>
      </c>
      <c r="J15" s="19">
        <v>580</v>
      </c>
      <c r="K15" s="18">
        <v>600</v>
      </c>
      <c r="L15" s="18">
        <v>615</v>
      </c>
      <c r="M15" s="10">
        <f t="shared" si="0"/>
        <v>598.33333333333337</v>
      </c>
      <c r="N15" s="13">
        <f t="shared" si="1"/>
        <v>598.33000000000004</v>
      </c>
      <c r="O15" s="11">
        <f t="shared" si="2"/>
        <v>2991.65</v>
      </c>
    </row>
    <row r="16" spans="1:16" ht="24" customHeight="1" x14ac:dyDescent="0.25">
      <c r="A16" s="1"/>
      <c r="B16" s="1"/>
      <c r="C16" s="16">
        <v>10</v>
      </c>
      <c r="D16" s="20" t="s">
        <v>28</v>
      </c>
      <c r="E16" s="5" t="s">
        <v>38</v>
      </c>
      <c r="F16" s="23" t="s">
        <v>17</v>
      </c>
      <c r="G16" s="23" t="s">
        <v>18</v>
      </c>
      <c r="H16" s="22" t="s">
        <v>40</v>
      </c>
      <c r="I16" s="26">
        <v>5</v>
      </c>
      <c r="J16" s="19">
        <v>580</v>
      </c>
      <c r="K16" s="18">
        <v>600</v>
      </c>
      <c r="L16" s="18">
        <v>615</v>
      </c>
      <c r="M16" s="10">
        <f t="shared" si="0"/>
        <v>598.33333333333337</v>
      </c>
      <c r="N16" s="13">
        <f t="shared" si="1"/>
        <v>598.33000000000004</v>
      </c>
      <c r="O16" s="11">
        <f t="shared" si="2"/>
        <v>2991.65</v>
      </c>
    </row>
    <row r="17" spans="1:15" ht="24" customHeight="1" x14ac:dyDescent="0.25">
      <c r="A17" s="1"/>
      <c r="B17" s="1"/>
      <c r="C17" s="16">
        <v>11</v>
      </c>
      <c r="D17" s="21" t="s">
        <v>29</v>
      </c>
      <c r="E17" s="5" t="s">
        <v>38</v>
      </c>
      <c r="F17" s="23" t="s">
        <v>17</v>
      </c>
      <c r="G17" s="23" t="s">
        <v>18</v>
      </c>
      <c r="H17" s="22" t="s">
        <v>40</v>
      </c>
      <c r="I17" s="26">
        <v>10</v>
      </c>
      <c r="J17" s="19">
        <v>580</v>
      </c>
      <c r="K17" s="18">
        <v>600</v>
      </c>
      <c r="L17" s="18">
        <v>615</v>
      </c>
      <c r="M17" s="10">
        <f t="shared" ref="M17:M24" si="3">AVERAGE(J17:L17)</f>
        <v>598.33333333333337</v>
      </c>
      <c r="N17" s="13">
        <f t="shared" ref="N17:N24" si="4">ROUND(M17,2)</f>
        <v>598.33000000000004</v>
      </c>
      <c r="O17" s="11">
        <f t="shared" ref="O17:O24" si="5">PRODUCT(I17,N17)</f>
        <v>5983.3</v>
      </c>
    </row>
    <row r="18" spans="1:15" ht="24" customHeight="1" x14ac:dyDescent="0.25">
      <c r="A18" s="1"/>
      <c r="B18" s="1"/>
      <c r="C18" s="16">
        <v>12</v>
      </c>
      <c r="D18" s="20" t="s">
        <v>30</v>
      </c>
      <c r="E18" s="9" t="s">
        <v>38</v>
      </c>
      <c r="F18" s="23" t="s">
        <v>17</v>
      </c>
      <c r="G18" s="23" t="s">
        <v>18</v>
      </c>
      <c r="H18" s="22" t="s">
        <v>40</v>
      </c>
      <c r="I18" s="26">
        <v>10</v>
      </c>
      <c r="J18" s="19">
        <v>580</v>
      </c>
      <c r="K18" s="18">
        <v>600</v>
      </c>
      <c r="L18" s="18">
        <v>615</v>
      </c>
      <c r="M18" s="10">
        <f t="shared" si="3"/>
        <v>598.33333333333337</v>
      </c>
      <c r="N18" s="13">
        <f t="shared" si="4"/>
        <v>598.33000000000004</v>
      </c>
      <c r="O18" s="11">
        <f t="shared" si="5"/>
        <v>5983.3</v>
      </c>
    </row>
    <row r="19" spans="1:15" ht="24" customHeight="1" x14ac:dyDescent="0.25">
      <c r="A19" s="1"/>
      <c r="B19" s="1"/>
      <c r="C19" s="16">
        <v>13</v>
      </c>
      <c r="D19" s="20" t="s">
        <v>30</v>
      </c>
      <c r="E19" s="5" t="s">
        <v>38</v>
      </c>
      <c r="F19" s="23" t="s">
        <v>17</v>
      </c>
      <c r="G19" s="23" t="s">
        <v>18</v>
      </c>
      <c r="H19" s="22" t="s">
        <v>40</v>
      </c>
      <c r="I19" s="26">
        <v>10</v>
      </c>
      <c r="J19" s="19">
        <v>580</v>
      </c>
      <c r="K19" s="18">
        <v>600</v>
      </c>
      <c r="L19" s="18">
        <v>615</v>
      </c>
      <c r="M19" s="10">
        <f t="shared" si="3"/>
        <v>598.33333333333337</v>
      </c>
      <c r="N19" s="13">
        <f t="shared" si="4"/>
        <v>598.33000000000004</v>
      </c>
      <c r="O19" s="11">
        <f t="shared" si="5"/>
        <v>5983.3</v>
      </c>
    </row>
    <row r="20" spans="1:15" ht="24" customHeight="1" x14ac:dyDescent="0.25">
      <c r="A20" s="1"/>
      <c r="B20" s="1"/>
      <c r="C20" s="16">
        <v>14</v>
      </c>
      <c r="D20" s="20" t="s">
        <v>31</v>
      </c>
      <c r="E20" s="5" t="s">
        <v>39</v>
      </c>
      <c r="F20" s="23" t="s">
        <v>17</v>
      </c>
      <c r="G20" s="23" t="s">
        <v>18</v>
      </c>
      <c r="H20" s="22" t="s">
        <v>40</v>
      </c>
      <c r="I20" s="26">
        <v>100</v>
      </c>
      <c r="J20" s="19">
        <v>195</v>
      </c>
      <c r="K20" s="18">
        <v>210</v>
      </c>
      <c r="L20" s="18">
        <v>215.25</v>
      </c>
      <c r="M20" s="10">
        <f t="shared" si="3"/>
        <v>206.75</v>
      </c>
      <c r="N20" s="13">
        <f t="shared" si="4"/>
        <v>206.75</v>
      </c>
      <c r="O20" s="11">
        <f t="shared" si="5"/>
        <v>20675</v>
      </c>
    </row>
    <row r="21" spans="1:15" ht="24" customHeight="1" x14ac:dyDescent="0.25">
      <c r="A21" s="1"/>
      <c r="B21" s="1"/>
      <c r="C21" s="16">
        <v>15</v>
      </c>
      <c r="D21" s="20" t="s">
        <v>32</v>
      </c>
      <c r="E21" s="5" t="s">
        <v>39</v>
      </c>
      <c r="F21" s="23" t="s">
        <v>17</v>
      </c>
      <c r="G21" s="23" t="s">
        <v>18</v>
      </c>
      <c r="H21" s="22" t="s">
        <v>40</v>
      </c>
      <c r="I21" s="26">
        <v>25</v>
      </c>
      <c r="J21" s="19">
        <v>195</v>
      </c>
      <c r="K21" s="18">
        <v>210</v>
      </c>
      <c r="L21" s="18">
        <v>215.25</v>
      </c>
      <c r="M21" s="10">
        <f t="shared" si="3"/>
        <v>206.75</v>
      </c>
      <c r="N21" s="13">
        <f t="shared" si="4"/>
        <v>206.75</v>
      </c>
      <c r="O21" s="11">
        <f t="shared" si="5"/>
        <v>5168.75</v>
      </c>
    </row>
    <row r="22" spans="1:15" ht="24" customHeight="1" x14ac:dyDescent="0.25">
      <c r="A22" s="1"/>
      <c r="B22" s="1"/>
      <c r="C22" s="16">
        <v>16</v>
      </c>
      <c r="D22" s="17" t="s">
        <v>33</v>
      </c>
      <c r="E22" s="5" t="s">
        <v>39</v>
      </c>
      <c r="F22" s="23" t="s">
        <v>17</v>
      </c>
      <c r="G22" s="23" t="s">
        <v>18</v>
      </c>
      <c r="H22" s="22" t="s">
        <v>40</v>
      </c>
      <c r="I22" s="26">
        <v>50</v>
      </c>
      <c r="J22" s="19">
        <v>7</v>
      </c>
      <c r="K22" s="18">
        <v>9</v>
      </c>
      <c r="L22" s="18">
        <v>9.23</v>
      </c>
      <c r="M22" s="10">
        <f t="shared" si="3"/>
        <v>8.41</v>
      </c>
      <c r="N22" s="13">
        <f t="shared" si="4"/>
        <v>8.41</v>
      </c>
      <c r="O22" s="11">
        <f t="shared" si="5"/>
        <v>420.5</v>
      </c>
    </row>
    <row r="23" spans="1:15" ht="24" customHeight="1" x14ac:dyDescent="0.25">
      <c r="A23" s="1"/>
      <c r="B23" s="1"/>
      <c r="C23" s="16">
        <v>17</v>
      </c>
      <c r="D23" s="20" t="s">
        <v>34</v>
      </c>
      <c r="E23" s="4" t="s">
        <v>38</v>
      </c>
      <c r="F23" s="23" t="s">
        <v>17</v>
      </c>
      <c r="G23" s="23" t="s">
        <v>18</v>
      </c>
      <c r="H23" s="22" t="s">
        <v>40</v>
      </c>
      <c r="I23" s="26">
        <v>5</v>
      </c>
      <c r="J23" s="19">
        <v>58</v>
      </c>
      <c r="K23" s="18">
        <v>60</v>
      </c>
      <c r="L23" s="18">
        <v>61.5</v>
      </c>
      <c r="M23" s="10">
        <f t="shared" si="3"/>
        <v>59.833333333333336</v>
      </c>
      <c r="N23" s="13">
        <f t="shared" si="4"/>
        <v>59.83</v>
      </c>
      <c r="O23" s="11">
        <f t="shared" si="5"/>
        <v>299.14999999999998</v>
      </c>
    </row>
    <row r="24" spans="1:15" ht="24" customHeight="1" x14ac:dyDescent="0.25">
      <c r="A24" s="1"/>
      <c r="B24" s="1"/>
      <c r="C24" s="16">
        <v>18</v>
      </c>
      <c r="D24" s="20" t="s">
        <v>35</v>
      </c>
      <c r="E24" s="5" t="s">
        <v>38</v>
      </c>
      <c r="F24" s="23" t="s">
        <v>17</v>
      </c>
      <c r="G24" s="23" t="s">
        <v>18</v>
      </c>
      <c r="H24" s="22" t="s">
        <v>40</v>
      </c>
      <c r="I24" s="26">
        <v>5</v>
      </c>
      <c r="J24" s="19">
        <v>58</v>
      </c>
      <c r="K24" s="18">
        <v>60</v>
      </c>
      <c r="L24" s="18">
        <v>61.5</v>
      </c>
      <c r="M24" s="10">
        <f t="shared" si="3"/>
        <v>59.833333333333336</v>
      </c>
      <c r="N24" s="13">
        <f t="shared" si="4"/>
        <v>59.83</v>
      </c>
      <c r="O24" s="11">
        <f t="shared" si="5"/>
        <v>299.14999999999998</v>
      </c>
    </row>
    <row r="25" spans="1:15" ht="24" customHeight="1" x14ac:dyDescent="0.25">
      <c r="A25" s="24"/>
      <c r="B25" s="24"/>
      <c r="C25" s="16">
        <v>19</v>
      </c>
      <c r="D25" s="20" t="s">
        <v>36</v>
      </c>
      <c r="E25" s="4" t="s">
        <v>38</v>
      </c>
      <c r="F25" s="14" t="s">
        <v>17</v>
      </c>
      <c r="G25" s="23" t="s">
        <v>18</v>
      </c>
      <c r="H25" s="22" t="s">
        <v>40</v>
      </c>
      <c r="I25" s="26">
        <v>5</v>
      </c>
      <c r="J25" s="19">
        <v>58</v>
      </c>
      <c r="K25" s="18">
        <v>60</v>
      </c>
      <c r="L25" s="18">
        <v>61.5</v>
      </c>
      <c r="M25" s="10">
        <f>AVERAGE(J25:L25)</f>
        <v>59.833333333333336</v>
      </c>
      <c r="N25" s="13">
        <f>ROUND(M25,2)</f>
        <v>59.83</v>
      </c>
      <c r="O25" s="11">
        <f>PRODUCT(I25,N25)</f>
        <v>299.14999999999998</v>
      </c>
    </row>
    <row r="26" spans="1:15" ht="24" customHeight="1" x14ac:dyDescent="0.25">
      <c r="A26" s="1"/>
      <c r="B26" s="1"/>
      <c r="C26" s="16">
        <v>20</v>
      </c>
      <c r="D26" s="20" t="s">
        <v>37</v>
      </c>
      <c r="E26" s="4" t="s">
        <v>38</v>
      </c>
      <c r="F26" s="23" t="s">
        <v>17</v>
      </c>
      <c r="G26" s="23" t="s">
        <v>18</v>
      </c>
      <c r="H26" s="22" t="s">
        <v>40</v>
      </c>
      <c r="I26" s="26">
        <v>5</v>
      </c>
      <c r="J26" s="19">
        <v>58</v>
      </c>
      <c r="K26" s="18">
        <v>60</v>
      </c>
      <c r="L26" s="18">
        <v>61.5</v>
      </c>
      <c r="M26" s="10">
        <f>AVERAGE(J26:L26)</f>
        <v>59.833333333333336</v>
      </c>
      <c r="N26" s="25">
        <f>ROUND(M26,2)</f>
        <v>59.83</v>
      </c>
      <c r="O26" s="11">
        <f>PRODUCT(I26,N26)</f>
        <v>299.14999999999998</v>
      </c>
    </row>
    <row r="27" spans="1:15" ht="15" customHeight="1" x14ac:dyDescent="0.25">
      <c r="A27" s="1"/>
      <c r="B27" s="1"/>
      <c r="C27" s="27" t="s">
        <v>15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12">
        <f>SUM(O7:O26)</f>
        <v>78318.899999999994</v>
      </c>
    </row>
  </sheetData>
  <mergeCells count="16">
    <mergeCell ref="C27:N27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M4:M5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2006-09-28T05:33:00Z</dcterms:created>
  <dcterms:modified xsi:type="dcterms:W3CDTF">2026-10-15T11:25:00Z</dcterms:modified>
  <cp:version>1048576</cp:version>
</cp:coreProperties>
</file>