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O:\Kotirovky\Рабочий стол\Котировки 2026 год\Оборудование для ЭВЛК вен\"/>
    </mc:Choice>
  </mc:AlternateContent>
  <xr:revisionPtr revIDLastSave="0" documentId="13_ncr:1_{85551FB8-6F2D-41BA-AFDE-77EBBF8D82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БОСНОВАНИЕ" sheetId="3" r:id="rId1"/>
    <sheet name="ЕИС" sheetId="9" r:id="rId2"/>
  </sheets>
  <externalReferences>
    <externalReference r:id="rId3"/>
  </externalReferences>
  <definedNames>
    <definedName name="_xlnm._FilterDatabase" localSheetId="0" hidden="1">ОБОСНОВАНИЕ!$B$6:$N$6</definedName>
    <definedName name="dictb250bb5f491149b2bad049abc9f86713">[1]!Код_по_ОКПД2[Код по ОКПД2]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1" i="3" l="1"/>
  <c r="K11" i="3"/>
  <c r="J11" i="3"/>
  <c r="N12" i="3"/>
  <c r="L12" i="3"/>
  <c r="K12" i="3"/>
  <c r="J12" i="3"/>
  <c r="N11" i="3"/>
  <c r="N10" i="3"/>
  <c r="L10" i="3"/>
  <c r="K10" i="3"/>
  <c r="J10" i="3"/>
  <c r="N9" i="3"/>
  <c r="L9" i="3"/>
  <c r="K9" i="3"/>
  <c r="J9" i="3"/>
  <c r="N8" i="3"/>
  <c r="L8" i="3"/>
  <c r="K8" i="3"/>
  <c r="J8" i="3"/>
  <c r="N7" i="3"/>
  <c r="N13" i="3" l="1"/>
  <c r="K7" i="3"/>
  <c r="L7" i="3" l="1"/>
  <c r="J7" i="3"/>
  <c r="J20" i="3" l="1"/>
</calcChain>
</file>

<file path=xl/sharedStrings.xml><?xml version="1.0" encoding="utf-8"?>
<sst xmlns="http://schemas.openxmlformats.org/spreadsheetml/2006/main" count="83" uniqueCount="68">
  <si>
    <t>Коэффициент вариации не превышает 33%, что свидетельствует об однородности совокупности значений</t>
  </si>
  <si>
    <t>Средняя арифметическая цена за единицу товара, руб.  &lt;ц&gt;</t>
  </si>
  <si>
    <t>Расчет НМЦД по формуле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</si>
  <si>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 xml:space="preserve">Коэффициент вариации цен V (%) </t>
  </si>
  <si>
    <t>Однородность совокупности значений цен, используемых в расчете НМЦД</t>
  </si>
  <si>
    <t>Итого (руб.)</t>
  </si>
  <si>
    <t>ИТОГО</t>
  </si>
  <si>
    <t>Ед. изм.</t>
  </si>
  <si>
    <t xml:space="preserve">Цена за ед.изм.  (руб.)*  </t>
  </si>
  <si>
    <t>№ п/п</t>
  </si>
  <si>
    <t>Кол-во</t>
  </si>
  <si>
    <t>Наименование товара</t>
  </si>
  <si>
    <t>НМЦД, определяемая  методом сопоставимых рыночных цен (анализ рынка)</t>
  </si>
  <si>
    <t xml:space="preserve">  Начальная (максимальная) цена договора определяется методом сопоставимых рыночных цен (анализа рынка) по формуле в соответствии с пунктом 14 Приложения № 2 к Типовому положению о закупках товаров, работ, услуг отдельными видами юридических лиц, утвержденного приказом Департамента от 27.12.2019 № 198-ОД, и соответствующим пунктом положения о закупке товаров, работ, услуг заказчиков.
   В целях определения однородности совокупности значений выявленных цен, используемых в расчете начальной (максимальной) цены договора, заказчиком определяется коэффициент вариации в соответствии с пунктом 13 Приложения № 2 к Типовому положению о закупках товаров, работ, услуг отдельными видами юридических лиц, утвержденному приказом Департамента от 27.12.2019 № 198-ОД, и соответствующим пунктом положения о закупке товаров, работ, услуг заказчиков.</t>
  </si>
  <si>
    <t>Расчет начальной (максимальной) цены договора произведен  методом сопоставимых рыночных цен в соответствии с  п. 1 Приложения № 2 к Положению о закупках товаров, работ, услуг.</t>
  </si>
  <si>
    <t>Наименование объекта закупки</t>
  </si>
  <si>
    <t>Цена за ед. изм.</t>
  </si>
  <si>
    <t>Ссылка на договор</t>
  </si>
  <si>
    <t>Утверждаю:                                                                                          Начальник контрактной службы                                          _____________ Т.Н. Царегородцева</t>
  </si>
  <si>
    <t>Источник  информации 1 КП</t>
  </si>
  <si>
    <r>
      <t xml:space="preserve">1. При обосновании начальной (максимальной) цены договора, цены договора, заключаемого с единственным поставщиком (подрядчиком, исполнителем), цены единицы товара, работы, услуги  (далее – начальная (максимальная) цена договора) заказчиком использовалась информация о рыночных ценах: </t>
    </r>
    <r>
      <rPr>
        <u/>
        <sz val="11"/>
        <color indexed="8"/>
        <rFont val="Times New Roman"/>
        <family val="1"/>
        <charset val="204"/>
      </rPr>
      <t>идентичного товара, работы, услуги, планируемого к закупке</t>
    </r>
    <r>
      <rPr>
        <sz val="11"/>
        <color indexed="8"/>
        <rFont val="Times New Roman"/>
        <family val="1"/>
        <charset val="204"/>
      </rPr>
      <t xml:space="preserve"> / однородного товара, работы, услуги, планируемого к закупке,  
2. 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</t>
    </r>
    <r>
      <rPr>
        <sz val="11"/>
        <rFont val="Times New Roman"/>
        <family val="1"/>
        <charset val="204"/>
      </rPr>
      <t>:  1) Направлены запросы коммерческих предложений.2) размещен запрос о предоставлении ценовой информации в Региональной информационной системе.3) осуществлен поиск ценовой информации в ЕИС в реестре договоров и реестре контрактов.</t>
    </r>
    <r>
      <rPr>
        <sz val="11"/>
        <color indexed="8"/>
        <rFont val="Times New Roman"/>
        <family val="1"/>
        <charset val="204"/>
      </rPr>
      <t xml:space="preserve">
</t>
    </r>
  </si>
  <si>
    <t xml:space="preserve">  «Обоснование начальной (максимальной) цены договора, начальных цен единиц товара, работы, услуги» </t>
  </si>
  <si>
    <t>Источник  информации 4 Реестр</t>
  </si>
  <si>
    <t>Источник  информации 5 Реестр</t>
  </si>
  <si>
    <t>Источник  информации 2 КП</t>
  </si>
  <si>
    <t>Источник  информации 3 КП</t>
  </si>
  <si>
    <t>Цены поставщиков (исполнителей, подрядчиков) за единицу товара (работы, услуги), рублей</t>
  </si>
  <si>
    <t>Предмет закупки: Изделия медицинского назначения</t>
  </si>
  <si>
    <t>Стол операционный</t>
  </si>
  <si>
    <t>Светильник передвижной</t>
  </si>
  <si>
    <t>Стол инструментальный</t>
  </si>
  <si>
    <t>Штатив медицинский для внутривенных вливаний</t>
  </si>
  <si>
    <t>Стойка медицинская</t>
  </si>
  <si>
    <t>Ширма</t>
  </si>
  <si>
    <t>шт</t>
  </si>
  <si>
    <t>Дата подготовки обоснования НМЦД - 07.10.2026</t>
  </si>
  <si>
    <t>Специалист контрактной службы                                                             Е.В. Чусовитина</t>
  </si>
  <si>
    <t>https://zakupki.gov.ru/epz/contract/contractCard/payment-info-and-target-of-order.html?reestrNumber=2330402049126000271&amp;contractInfoId=110723118</t>
  </si>
  <si>
    <t>23304020491 26 000271</t>
  </si>
  <si>
    <t>https://zakupki.gov.ru/epz/contract/contractCard/payment-info-and-target-of-order.html?reestrNumber=3230601727726000115&amp;contractInfoId=107601179</t>
  </si>
  <si>
    <t>32306017277 26 000115</t>
  </si>
  <si>
    <t>https://zakupki.gov.ru/epz/contract/contractCard/payment-info-and-target-of-order.html?reestrNumber=2370600354526000080&amp;contractInfoId=108848214</t>
  </si>
  <si>
    <t>23706003545 26 000080</t>
  </si>
  <si>
    <t>https://zakupki.gov.ru/epz/contract/contractCard/payment-info-and-target-of-order.html?reestrNumber=3742500365026000135&amp;contractInfoId=109826464</t>
  </si>
  <si>
    <t>37425003650 26 000135</t>
  </si>
  <si>
    <t xml:space="preserve">14 110,00	</t>
  </si>
  <si>
    <t>https://zakupki.gov.ru/epz/contract/contractCard/payment-info-and-target-of-order.html?reestrNumber=2711600106026000265&amp;contractInfoId=111589150</t>
  </si>
  <si>
    <t>27116001060 26 000265</t>
  </si>
  <si>
    <t>https://zakupki.gov.ru/epz/contract/contractCard/payment-info-and-target-of-order.html?reestrNumber=2771609955426000368&amp;contractInfoId=107782873</t>
  </si>
  <si>
    <t>27716099554 26 000368</t>
  </si>
  <si>
    <t>https://zakupki.gov.ru/epz/contract/contractCard/payment-info-and-target-of-order.html?reestrNumber=2482500523025000429&amp;contractInfoId=108181460#page-2</t>
  </si>
  <si>
    <t>24825005230 25 000429</t>
  </si>
  <si>
    <t xml:space="preserve">4 196,00	</t>
  </si>
  <si>
    <t>https://zakupki.gov.ru/epz/contract/contractCard/payment-info-and-target-of-order.html?reestrNumber=2056207034125000488#contractSubjects</t>
  </si>
  <si>
    <t>20562070341 25 000488</t>
  </si>
  <si>
    <t>https://zakupki.gov.ru/epz/contract/contractCard/payment-info-and-target-of-order.html?reestrNumber=3230805706725000081&amp;contractInfoId=104398773</t>
  </si>
  <si>
    <t xml:space="preserve">32 300,00	</t>
  </si>
  <si>
    <t>https://zakupki.gov.ru/epz/contract/contractCard/payment-info-and-target-of-order.html?reestrNumber=2540412375126000064&amp;contractInfoId=108836955</t>
  </si>
  <si>
    <t>25404123751 26 000064</t>
  </si>
  <si>
    <t>https://zakupki.gov.ru/epz/contract/contractCard/payment-info-and-target-of-order.html?reestrNumber=1745304287626000484&amp;contractInfoId=111449795</t>
  </si>
  <si>
    <t>17453042876 26 000484</t>
  </si>
  <si>
    <t xml:space="preserve">27 300,00	</t>
  </si>
  <si>
    <t>https://zakupki.gov.ru/epz/contract/contractCard/payment-info-and-target-of-order.html?reestrNumber=2392000119126000140&amp;contractInfoId=112209887</t>
  </si>
  <si>
    <t>23920001191 26 000140</t>
  </si>
  <si>
    <t>https://zakupki.gov.ru/epz/contract/contractCard/payment-info-and-target-of-order.html?reestrNumber=2032308224026000066#contractSubjects</t>
  </si>
  <si>
    <t>20323082240 26 000066</t>
  </si>
  <si>
    <t>Решение Заказчика о начальной (максимальной) цене договора -Расчет НМЦД сделан по среднему значению ценовых предложений</t>
  </si>
  <si>
    <t>(Четыреста семьдесят семь тысяч девятьсот девяносто три руб., 73 коп.)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</si>
</sst>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00000"/>
  </numFmts>
  <fonts count="27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theme="1"/>
      <name val="Times New Roman"/>
      <family val="2"/>
      <charset val="204"/>
    </font>
    <font>
      <sz val="10"/>
      <name val="Liberation Serif"/>
      <family val="1"/>
      <charset val="204"/>
    </font>
    <font>
      <sz val="11"/>
      <name val="Liberation Serif"/>
      <family val="1"/>
      <charset val="204"/>
    </font>
    <font>
      <sz val="11"/>
      <color indexed="8"/>
      <name val="Liberation Serif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</font>
    <font>
      <u/>
      <sz val="10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33405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164" fontId="5" fillId="0" borderId="0" applyFont="0" applyFill="0" applyBorder="0" applyAlignment="0" applyProtection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</cellStyleXfs>
  <cellXfs count="92">
    <xf numFmtId="0" fontId="0" fillId="0" borderId="0" xfId="0"/>
    <xf numFmtId="0" fontId="7" fillId="0" borderId="0" xfId="0" applyFont="1"/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4" fontId="22" fillId="0" borderId="0" xfId="9" applyNumberFormat="1" applyFont="1" applyAlignment="1">
      <alignment vertical="center" wrapText="1"/>
    </xf>
    <xf numFmtId="0" fontId="17" fillId="0" borderId="0" xfId="9" applyFont="1" applyAlignment="1">
      <alignment horizontal="center" vertical="center" wrapText="1"/>
    </xf>
    <xf numFmtId="0" fontId="19" fillId="0" borderId="0" xfId="9" applyFont="1" applyAlignment="1">
      <alignment vertical="center" wrapText="1"/>
    </xf>
    <xf numFmtId="0" fontId="17" fillId="0" borderId="0" xfId="9" applyFont="1"/>
    <xf numFmtId="14" fontId="17" fillId="0" borderId="0" xfId="9" applyNumberFormat="1" applyFont="1"/>
    <xf numFmtId="4" fontId="17" fillId="0" borderId="0" xfId="9" applyNumberFormat="1" applyFont="1"/>
    <xf numFmtId="0" fontId="24" fillId="0" borderId="1" xfId="11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center" wrapText="1"/>
    </xf>
    <xf numFmtId="0" fontId="19" fillId="0" borderId="0" xfId="0" applyFont="1"/>
    <xf numFmtId="0" fontId="16" fillId="0" borderId="1" xfId="0" applyFont="1" applyBorder="1" applyAlignment="1">
      <alignment horizontal="center"/>
    </xf>
    <xf numFmtId="10" fontId="16" fillId="2" borderId="1" xfId="0" applyNumberFormat="1" applyFont="1" applyFill="1" applyBorder="1" applyAlignment="1">
      <alignment horizontal="center" vertical="center" wrapText="1"/>
    </xf>
    <xf numFmtId="164" fontId="16" fillId="0" borderId="1" xfId="2" applyFont="1" applyBorder="1"/>
    <xf numFmtId="4" fontId="16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4" fontId="9" fillId="0" borderId="0" xfId="0" applyNumberFormat="1" applyFont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/>
    </xf>
    <xf numFmtId="165" fontId="0" fillId="0" borderId="0" xfId="0" applyNumberFormat="1"/>
    <xf numFmtId="0" fontId="17" fillId="0" borderId="0" xfId="9" applyFont="1" applyAlignment="1">
      <alignment horizontal="left" wrapText="1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9" applyFont="1" applyAlignment="1">
      <alignment horizontal="left" vertical="center" wrapText="1"/>
    </xf>
    <xf numFmtId="4" fontId="15" fillId="0" borderId="1" xfId="0" applyNumberFormat="1" applyFont="1" applyBorder="1" applyAlignment="1">
      <alignment horizontal="left" vertical="center" wrapText="1"/>
    </xf>
    <xf numFmtId="0" fontId="17" fillId="0" borderId="0" xfId="9" applyFont="1" applyAlignment="1">
      <alignment vertical="center"/>
    </xf>
    <xf numFmtId="0" fontId="2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4" fontId="15" fillId="0" borderId="1" xfId="0" applyNumberFormat="1" applyFont="1" applyBorder="1" applyAlignment="1">
      <alignment horizontal="left" vertical="center"/>
    </xf>
    <xf numFmtId="165" fontId="13" fillId="0" borderId="1" xfId="11" applyNumberFormat="1" applyFont="1" applyBorder="1" applyAlignment="1">
      <alignment horizontal="left"/>
    </xf>
    <xf numFmtId="0" fontId="13" fillId="0" borderId="1" xfId="11" applyBorder="1" applyAlignment="1">
      <alignment horizontal="left" wrapText="1"/>
    </xf>
    <xf numFmtId="4" fontId="13" fillId="0" borderId="1" xfId="11" applyNumberForma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13" fillId="0" borderId="0" xfId="11" applyAlignment="1">
      <alignment wrapText="1"/>
    </xf>
    <xf numFmtId="4" fontId="0" fillId="0" borderId="1" xfId="0" applyNumberFormat="1" applyBorder="1"/>
    <xf numFmtId="0" fontId="5" fillId="0" borderId="1" xfId="0" applyFont="1" applyBorder="1"/>
    <xf numFmtId="0" fontId="13" fillId="0" borderId="1" xfId="11" applyBorder="1" applyAlignment="1">
      <alignment wrapText="1"/>
    </xf>
    <xf numFmtId="0" fontId="0" fillId="0" borderId="0" xfId="0" applyAlignment="1">
      <alignment wrapText="1"/>
    </xf>
    <xf numFmtId="165" fontId="5" fillId="0" borderId="1" xfId="0" applyNumberFormat="1" applyFont="1" applyBorder="1"/>
    <xf numFmtId="0" fontId="5" fillId="0" borderId="0" xfId="0" applyFont="1"/>
    <xf numFmtId="4" fontId="5" fillId="0" borderId="1" xfId="0" applyNumberFormat="1" applyFont="1" applyBorder="1"/>
    <xf numFmtId="4" fontId="1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4" fontId="0" fillId="0" borderId="0" xfId="0" applyNumberFormat="1"/>
    <xf numFmtId="10" fontId="16" fillId="0" borderId="1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15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0" fontId="5" fillId="0" borderId="1" xfId="0" applyFont="1" applyFill="1" applyBorder="1"/>
    <xf numFmtId="0" fontId="13" fillId="0" borderId="1" xfId="11" applyFill="1" applyBorder="1" applyAlignment="1">
      <alignment wrapText="1"/>
    </xf>
    <xf numFmtId="165" fontId="5" fillId="0" borderId="1" xfId="0" applyNumberFormat="1" applyFont="1" applyFill="1" applyBorder="1"/>
    <xf numFmtId="4" fontId="0" fillId="0" borderId="1" xfId="0" applyNumberFormat="1" applyFill="1" applyBorder="1"/>
    <xf numFmtId="0" fontId="5" fillId="0" borderId="0" xfId="0" applyFont="1" applyFill="1"/>
    <xf numFmtId="0" fontId="13" fillId="0" borderId="0" xfId="11" applyFill="1" applyAlignment="1">
      <alignment wrapText="1"/>
    </xf>
    <xf numFmtId="0" fontId="0" fillId="0" borderId="0" xfId="0" applyFill="1"/>
    <xf numFmtId="0" fontId="16" fillId="0" borderId="0" xfId="0" applyFont="1" applyAlignment="1">
      <alignment horizontal="left" vertical="top" wrapText="1"/>
    </xf>
    <xf numFmtId="0" fontId="17" fillId="0" borderId="0" xfId="9" applyFont="1" applyAlignment="1">
      <alignment horizontal="left" vertical="top" wrapText="1"/>
    </xf>
    <xf numFmtId="0" fontId="17" fillId="0" borderId="0" xfId="9" applyFont="1" applyAlignment="1">
      <alignment horizontal="left" wrapText="1"/>
    </xf>
    <xf numFmtId="4" fontId="9" fillId="0" borderId="0" xfId="0" applyNumberFormat="1" applyFont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9" applyFont="1" applyAlignment="1">
      <alignment horizontal="left" vertical="center" wrapText="1"/>
    </xf>
    <xf numFmtId="0" fontId="16" fillId="0" borderId="1" xfId="0" applyFont="1" applyBorder="1" applyAlignment="1">
      <alignment horizontal="right"/>
    </xf>
    <xf numFmtId="4" fontId="23" fillId="0" borderId="0" xfId="9" applyNumberFormat="1" applyFont="1" applyFill="1" applyAlignment="1">
      <alignment horizontal="left" vertical="center" wrapText="1"/>
    </xf>
    <xf numFmtId="0" fontId="19" fillId="0" borderId="0" xfId="1" applyFont="1" applyAlignment="1">
      <alignment horizontal="left" vertical="center" wrapText="1"/>
    </xf>
    <xf numFmtId="0" fontId="20" fillId="0" borderId="0" xfId="9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" fontId="25" fillId="0" borderId="1" xfId="0" applyNumberFormat="1" applyFont="1" applyBorder="1" applyAlignment="1">
      <alignment horizontal="left" vertical="center" wrapText="1"/>
    </xf>
  </cellXfs>
  <cellStyles count="19">
    <cellStyle name="Гиперссылка" xfId="11" builtinId="8"/>
    <cellStyle name="Гиперссылка 2" xfId="10" xr:uid="{00000000-0005-0000-0000-000001000000}"/>
    <cellStyle name="Гиперссылка 3" xfId="18" xr:uid="{D0F30075-8CF4-4959-8C6B-F5CB5B564AA1}"/>
    <cellStyle name="Обычный" xfId="0" builtinId="0"/>
    <cellStyle name="Обычный 2" xfId="1" xr:uid="{00000000-0005-0000-0000-000003000000}"/>
    <cellStyle name="Обычный 3" xfId="5" xr:uid="{00000000-0005-0000-0000-000004000000}"/>
    <cellStyle name="Обычный 3 2" xfId="6" xr:uid="{00000000-0005-0000-0000-000005000000}"/>
    <cellStyle name="Обычный 3 2 2" xfId="14" xr:uid="{F8A7391B-ABD0-4E11-AEF2-F8F6CF849545}"/>
    <cellStyle name="Обычный 3 3" xfId="13" xr:uid="{87836541-9989-431B-98B5-AC47B20E53CF}"/>
    <cellStyle name="Обычный 4" xfId="3" xr:uid="{00000000-0005-0000-0000-000006000000}"/>
    <cellStyle name="Обычный 5" xfId="4" xr:uid="{00000000-0005-0000-0000-000007000000}"/>
    <cellStyle name="Обычный 5 2" xfId="8" xr:uid="{00000000-0005-0000-0000-000008000000}"/>
    <cellStyle name="Обычный 5 2 2" xfId="16" xr:uid="{08E9F9EA-8A3C-4A85-8339-EBCEDAD71031}"/>
    <cellStyle name="Обычный 5 3" xfId="12" xr:uid="{C0E48B0E-CCEB-453C-910F-26EEA518D7FE}"/>
    <cellStyle name="Обычный 6" xfId="7" xr:uid="{00000000-0005-0000-0000-000009000000}"/>
    <cellStyle name="Обычный 6 2" xfId="15" xr:uid="{39D04B17-D0C1-40FA-AEF1-2000E9FFEB30}"/>
    <cellStyle name="Обычный 7" xfId="9" xr:uid="{00000000-0005-0000-0000-00000A000000}"/>
    <cellStyle name="Обычный 7 2" xfId="17" xr:uid="{1114F521-FCB2-4090-B1CB-BB02DC5EFAAD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4</xdr:row>
      <xdr:rowOff>771525</xdr:rowOff>
    </xdr:from>
    <xdr:to>
      <xdr:col>10</xdr:col>
      <xdr:colOff>0</xdr:colOff>
      <xdr:row>4</xdr:row>
      <xdr:rowOff>1095375</xdr:rowOff>
    </xdr:to>
    <xdr:pic>
      <xdr:nvPicPr>
        <xdr:cNvPr id="1378" name="Picture 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89233" y="1935692"/>
          <a:ext cx="7048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247650</xdr:colOff>
      <xdr:row>3</xdr:row>
      <xdr:rowOff>495300</xdr:rowOff>
    </xdr:from>
    <xdr:to>
      <xdr:col>12</xdr:col>
      <xdr:colOff>0</xdr:colOff>
      <xdr:row>3</xdr:row>
      <xdr:rowOff>495300</xdr:rowOff>
    </xdr:to>
    <xdr:pic>
      <xdr:nvPicPr>
        <xdr:cNvPr id="1380" name="Picture 5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4317" y="1162050"/>
          <a:ext cx="5482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438150</xdr:colOff>
      <xdr:row>3</xdr:row>
      <xdr:rowOff>495300</xdr:rowOff>
    </xdr:from>
    <xdr:to>
      <xdr:col>11</xdr:col>
      <xdr:colOff>590550</xdr:colOff>
      <xdr:row>3</xdr:row>
      <xdr:rowOff>495300</xdr:rowOff>
    </xdr:to>
    <xdr:pic>
      <xdr:nvPicPr>
        <xdr:cNvPr id="1381" name="Picture 6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904817" y="11620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571442" y="29929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714317" y="317394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11</xdr:col>
      <xdr:colOff>315685</xdr:colOff>
      <xdr:row>4</xdr:row>
      <xdr:rowOff>1406827</xdr:rowOff>
    </xdr:from>
    <xdr:to>
      <xdr:col>11</xdr:col>
      <xdr:colOff>468085</xdr:colOff>
      <xdr:row>4</xdr:row>
      <xdr:rowOff>1644952</xdr:rowOff>
    </xdr:to>
    <xdr:pic>
      <xdr:nvPicPr>
        <xdr:cNvPr id="1385" name="Picture 6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609864" y="2359327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0D28518-7D97-4623-89C1-35726FD5A528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71B6EAF-BC0D-4048-8B0D-C2F7991F7848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2922408-9AAD-4362-823C-25BFB5A8624E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09C7011-B88D-43A9-A279-6F2D96856922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6A15908-AC8F-4A16-8E3D-16D054D6262F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FEA4EDD-B3F8-4291-91E8-517960EC8628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4157C2C-35D3-4F5A-80AF-26F4177729E8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521C6FB-F8B8-4776-883D-9D3C57295B73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CAC6A6F-3E32-4F39-9CBF-23B55C28030C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A6CE4BE-E8F9-45DD-A3CA-FF66DFD6CF4E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4475F53-CAE5-4397-8ADD-CB4C026B0D75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26B0C6F-33B5-4085-8A13-19A70ACE2C84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47FF48A-C820-4A67-BF71-4ED508EC406E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CC09C2F-92F6-4969-8C30-B9AC11769DBA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D24A07B-7744-47C5-A3AD-1C2D5AC5D019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AE465B31-9094-43B1-8633-84DE9FE9AE08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41BF1C7E-268F-429D-B9ED-B605A787E560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E5FCD7F-D446-40CD-9259-59E7B873AC64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1DA6B4D1-C022-49F8-9E21-DF832A6A03E3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63CBBE53-927F-4D73-BDA1-2850FC1E2631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5EC938A-FF6C-4A3B-B70E-FBB8A838744E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9FAF994-F0EC-4DFB-9D6F-197B4F32C6A8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B2B117FA-95E9-4F8F-A671-042E63C21EBF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494C1B08-66F1-43CC-BA86-35292D6AD4C8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C9C8CE5D-A5A1-49D7-84C5-B039B71AA8DB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4F418D8-86A8-44A2-9192-54DA0235E445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1B64B93-F004-4DDD-A6DB-1D1426A3A777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1601285-E101-4C8E-B20C-3A525BE9F901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561BBB4-A29E-4AE3-A117-C88EFE29A33F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D7D8C09-F4A0-4808-A41D-A23766A3B65E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4D37382-ECF6-4C2B-AD23-5E0772560DC6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1933F9F7-BD04-46FB-BD64-891B4A8DDF6E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873EF5E-BCAB-4479-8D1D-B2FE18F6215E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CC57BA7-D38E-410B-964F-81DD843A37CB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F087FD73-2E68-4823-876D-F8CD330E91E6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9B4B1FE-B789-4B18-B6A4-55AFC1FC0582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CC145E7-E96A-421D-886B-AA5D4897BC7F}"/>
            </a:ext>
          </a:extLst>
        </xdr:cNvPr>
        <xdr:cNvSpPr txBox="1"/>
      </xdr:nvSpPr>
      <xdr:spPr>
        <a:xfrm>
          <a:off x="15644132" y="26289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F3DE1BD-01D3-4E0F-BAA4-6E8ECA683FB0}"/>
            </a:ext>
          </a:extLst>
        </xdr:cNvPr>
        <xdr:cNvSpPr txBox="1"/>
      </xdr:nvSpPr>
      <xdr:spPr>
        <a:xfrm>
          <a:off x="15787007" y="2628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AE4A4C88-C3A4-4FC2-BCFA-9F7E9F6FC450}"/>
            </a:ext>
          </a:extLst>
        </xdr:cNvPr>
        <xdr:cNvSpPr txBox="1"/>
      </xdr:nvSpPr>
      <xdr:spPr>
        <a:xfrm>
          <a:off x="15644132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1065C30-3199-4B16-98A6-EC91EA34E898}"/>
            </a:ext>
          </a:extLst>
        </xdr:cNvPr>
        <xdr:cNvSpPr txBox="1"/>
      </xdr:nvSpPr>
      <xdr:spPr>
        <a:xfrm>
          <a:off x="15787007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2966534C-6D4E-47CE-B5A0-081B1A5537A8}"/>
            </a:ext>
          </a:extLst>
        </xdr:cNvPr>
        <xdr:cNvSpPr txBox="1"/>
      </xdr:nvSpPr>
      <xdr:spPr>
        <a:xfrm>
          <a:off x="15644132" y="34643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9DCF6DD8-A27B-43CA-8F04-92500DF30C4F}"/>
            </a:ext>
          </a:extLst>
        </xdr:cNvPr>
        <xdr:cNvSpPr txBox="1"/>
      </xdr:nvSpPr>
      <xdr:spPr>
        <a:xfrm>
          <a:off x="15787007" y="34643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E1141242-39B7-496E-BC3E-E2F7C68BB25F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CF20CEC-E191-41DA-84D7-208F6154A795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7F8D93AB-E1F4-4351-9757-24262A9EB04E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1E1908D-A7EF-4F4A-A646-69CEA6AB7C1F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F1C6C994-6F6D-4278-93FE-326C26EFEC25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FD37AD77-2A5A-4733-A792-916BA2F1EF98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6873FDDA-1B42-4F43-9F49-58DE8F3E4F35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29D7F97A-11FE-4756-828C-1DD1FAE3731C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FC8F9E61-6CDF-4FF0-8E59-537600CF87C9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60B4E782-270A-4CC3-91BE-A31183202190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5B040BC9-0F7E-4F43-A86A-27964CD8104C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F5D7318-9338-462A-A1D6-3BB2068F6EA7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C16B8CAC-4B3B-4F33-9FC2-B9967DEFBD72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2B0B7B18-99A5-4B8F-AB5E-2FBB1540EC01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FCC2AEDD-D749-40D5-AEA5-4D064FDF6C58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8C827973-F1E8-4658-A4D2-64DA5A8EFA8E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AF1D3E2-4E48-4856-984F-222F5DE76698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ACF891B7-3D8F-4255-A188-763C27CE2360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C994E40C-194D-455D-B1FD-BB617FBE7944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7804ED0C-ADBA-4316-A240-C658AD2327C4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96C99E0D-00EA-4B0C-B57C-542F326036FF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D1BA8901-57BF-4C24-93D6-A0F87C63C8AF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B7E6EE25-2B3C-4380-A43C-DEBF1163BDEE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4107F12A-6CA4-4355-9454-28663D11204F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708CE6C4-C0F3-40F0-8304-12366E68F67F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C9AD891F-26C4-4A2E-B178-29F26774582A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D471722-D6C9-47D4-9D87-85BFF91E1E3D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7455E786-27FE-417B-8E9F-E9D37A5458DD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2D759C60-70F6-443C-8919-83A996659E40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96EDDB88-0289-4494-8C6D-F59ACAF87C50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8D2F7544-A5EC-4EC9-A23E-10532CFC0495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52684225-6F52-4440-9ACD-68D8E4787548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49A91D26-27E9-4645-9322-52CF3970FAE8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F49AF5F3-6002-4006-9A4B-665EFC019B53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B40331B2-CA5B-4DD5-BDA4-29F5604DF8AD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18A11180-72A5-46A7-B780-CADFCFD7D786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7D35FA43-6DE2-4387-ADFD-3AC31D1BF62B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396A1D47-EE1F-47CA-A040-D3EC74213D2A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5A301FBE-1B32-48D3-8871-199897A51B9B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7951BCF2-6B98-416F-AB62-16E96F9CADCA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E59AABE2-B8E7-4943-97E3-DD3222A102E1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500BA6CD-8AEE-4435-A105-60B01FBFBF3B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6418B2CC-FEAC-45FD-90D4-2160373E8459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7B88290E-0F41-417E-A5FD-A08D3A6CFE59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91CD0AA6-7B50-4FE6-B6A8-BA299015BA34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FAF9355E-7C9E-42F4-B711-79CBEDCF0A0D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B2175363-E591-4A8B-9A4D-88EFA3ED0F84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C748CC51-8D0F-4399-B048-597C719EB9CF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F973FDB2-4DFD-497B-8E31-351F964D4DF4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C7BB7A4F-2FF3-4BB7-96D4-00E1D7C067F0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FE8FD042-9D48-4BCF-8A4F-600919BA39D8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6F1614B9-0BCD-4202-B42D-6716E222E0C5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B406055A-18A5-4A4A-8E64-92C8EC80A186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307AEF8E-E77A-4BEF-8E39-27215EDD9AB9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5C8FC9CB-9FA6-46E6-8C8F-A4B3CD9E5933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B075917F-EB84-45F6-8E22-47AF5D07DBCF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7709FAF4-B40D-4B16-AFE7-EAA3EF48E927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6CECFCEF-9044-4374-A53A-CB970BDA92E4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FF047D5F-1D55-4E8B-8044-5057B6473694}"/>
            </a:ext>
          </a:extLst>
        </xdr:cNvPr>
        <xdr:cNvSpPr txBox="1"/>
      </xdr:nvSpPr>
      <xdr:spPr>
        <a:xfrm>
          <a:off x="26829204" y="28166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A8A6C299-B8C3-4CF6-AC04-93B9F8D126F3}"/>
            </a:ext>
          </a:extLst>
        </xdr:cNvPr>
        <xdr:cNvSpPr txBox="1"/>
      </xdr:nvSpPr>
      <xdr:spPr>
        <a:xfrm>
          <a:off x="26972079" y="28166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A712FA30-AB94-4AE4-AE4A-5D2E57C428C7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2B3EB886-166E-4858-B15C-0C29527D584A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D0490F4A-4841-4AD8-B61B-B0CE324C9349}"/>
            </a:ext>
          </a:extLst>
        </xdr:cNvPr>
        <xdr:cNvSpPr txBox="1"/>
      </xdr:nvSpPr>
      <xdr:spPr>
        <a:xfrm>
          <a:off x="26829204" y="37120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9FABCF64-DFAB-45E5-8ED1-3DFC7D72EB80}"/>
            </a:ext>
          </a:extLst>
        </xdr:cNvPr>
        <xdr:cNvSpPr txBox="1"/>
      </xdr:nvSpPr>
      <xdr:spPr>
        <a:xfrm>
          <a:off x="26972079" y="37120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751C823B-57F9-4498-9BA4-83C4A61D665D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DAC7B190-FEB1-4315-998A-2A4EF1ADC450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D0CA77F3-3961-4F2A-B409-C7125453038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D4DDCF09-5E3E-43DF-A959-D0127909294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464FCE8A-9485-4479-ACF8-5DF1E5B86C2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EDC21351-3087-48AB-874D-7B05FFBF1D45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67A84F40-9DBC-4365-9466-842766B57644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18F5476F-9CDD-4A6F-B763-625B02E95EE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94ADE0BC-BC3E-4A2C-BA0F-8912A527054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5F84FCCF-6725-4AAA-A495-6684DF35184E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81EC704B-F773-42BB-905C-61CC50D5E7B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2533EAB4-39C2-4B46-A5B1-A3A2E625D794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436B82F6-E6CC-4141-8F3D-D6F7DA0CBC5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EC879742-3621-4283-B7AB-D67EE438EB45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05A9547E-5B2E-40C4-BDC4-7FBCA532EB19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75BD4F4E-099B-4DAA-AD0A-4E3E034C07AA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46947824-B3EA-4BAE-ACA7-6DE53676C88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0D16B475-8D2C-4560-99A7-9C306E89963D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C2DAE2C9-AF4F-4CF2-A00C-FED00A44729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567880A9-4F4F-447F-92E4-E39106EE41B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8A52395B-2A14-4249-B50C-AC344CF9565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25A0CE84-F47F-4673-8DF1-F44AEBB4B584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A8A67407-FF67-49D4-B539-D65027887EB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715BBF13-B868-40E2-8465-4FE62DE9B4B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167FB323-CD61-41A5-80D6-7F841EB59A8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740710CB-BA1E-4195-B40A-A415B85E559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543BD9C6-5AD3-4056-8D5A-07583A77A5D4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EAB3823A-32B9-4001-B6CA-ACC9028927DA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985A08CE-B4B6-4F90-96D3-CDA2AEF0BBC5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BD056BCC-81C6-4886-BFD7-3101F75A0606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B06AA062-857B-4ABE-B7AB-4FF748819E22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E5D7DE07-1424-4D17-BD15-CA029EEAC4C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0953F6C0-9E86-496A-8508-4CDBC8F2232B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6B1DC5D7-C107-470E-B5B0-0981BCBDCB1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834A3B6E-705F-4874-8EDF-DB796970E10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CAD2C1D4-F398-446A-94ED-CA01CD98575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58B153B3-08FD-4632-8B43-4ACC882A52A2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050CCA22-6125-4C3B-9EC6-71AF0165B8F3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15B8973C-DA0F-458C-A022-EC9206541D4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1F6FFA01-2949-4900-A02F-F32E6F2945F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F758D2A4-D7A1-4DF5-89FD-C8C2636C3EE4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D3648660-7795-48C2-8F02-422462C7BA8A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421F5118-4368-4078-9E4E-C93EF0A97B3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FF11F600-DDCD-4D5F-8C46-0C6BB586E72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75178D5F-3EC4-46DE-B9EB-38309AAA187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F5947C9A-72FF-4240-9D1A-EF8B1920B4C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E34C83CC-45EA-4FEE-949D-9E42171941EB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50822E99-F60F-47E9-843C-97CF6BDD0E5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B0B489FE-C6B7-4102-9B7F-779AFACEE992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254F66AC-68C9-447D-A52A-90AC90E50110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FEA4265F-A443-4831-B4F5-37A691BE4EEC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561ED20F-EBCC-406D-A27F-584F42AEE0A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0C3D1692-A237-4E4F-AF8D-65E19DAC160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7ADA4D12-5875-4773-A0D3-AF8F41B4FD1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4EE35E89-6E42-4B87-8A54-37F7C9FDF1C7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40559C76-6B3D-420D-AF93-84A1F1481AFA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4CECA666-7480-4F87-A763-D6D3354613F7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6C5EA5C2-0CF8-4462-AAE8-C4249370FF6B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591B8BF6-4A3E-48D9-807F-FA6DBE13C8D4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B2236BB3-03E8-4863-817F-77B424C64093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8EF6AAE4-4DCA-4F36-B2DA-E6D808DD1A0E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8B1D72A3-C8DB-4460-992B-32879128C81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06E94AEC-8E9A-4F34-AAB2-0DADCE5E566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7A6FBFA8-7268-42B1-A3D5-71FE902636F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DC05C2BC-84B2-4FCF-ABCC-CC4891A956A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7878DED9-DBCD-473C-9F57-1A05DCA6AFFE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E2D07634-8A93-4425-B04E-C71F8696C6E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1FAD08BF-62FE-442D-91F5-A9051BC860F2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2CB8ACB0-CDE1-46FE-91BC-B6E79C969B5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0F8D33D7-F2EF-4A12-A0B7-6F26CFA7093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C5B55516-BC75-4F99-A243-A8607736E97B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4B32376A-25D7-4BB8-B236-22ED8C35891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AF6CD538-AAEF-409A-B9AA-68149FBFB77E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78B7D206-2C30-4F19-8A31-F2D8FDE9FCF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0C15ACC4-7876-4BD3-ACF1-79ADF6B6C40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9A3CD49F-3BD6-4B35-88AE-76DDB1E2ABE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7631863D-C9B0-41A1-8BFE-66A95BBC8052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29F6D231-12BB-406E-9D90-B2D301BC08D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F2217FFC-2ED3-4BF6-B9A5-C6A56A37BA7C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0B87A9BB-EB43-492D-B378-3D2BD414D7F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4455CC80-846D-4EC0-A48E-42FF3133952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B6D88739-C995-42FB-96F9-BD2FB3DB365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806CD269-8213-44E6-8456-BF6737DF047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CF3AF265-4C9E-4C9E-A115-82A47DFC6A7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82B82C61-86AA-462A-88A8-CB935C9CDA01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3ED797FB-52F0-4F71-8E07-00490FB468FA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D59A0C08-F930-4054-B46A-F926E4A8785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23ADCC4B-48AB-4949-95B0-52D3DF6974F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725EABF9-1A67-4BA7-851F-2BA7782BB89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4C871390-7036-4083-B6FC-4914A3EA3843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890D5C76-BC78-472F-B499-DD7247DD79F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16E24914-E51E-4E3F-8A71-7569D88EC75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5A4CF966-160C-4F4F-B791-6B4A02536ECE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0F26F995-B57D-4416-B5FE-D0C058F15B4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C5B715DA-04C4-42B7-ABFE-57B879453D3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682871C7-253B-4AD4-BEA5-5FBB4FDC2DD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AD11808B-9226-492B-B655-5A8042E3176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0AAFFED8-F273-4906-9DE4-A21C9651D07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362DB85B-1612-49B4-BC4B-30DB696E4249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CC44261A-B87F-45F2-B535-F29512E0824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9CAF6E54-9274-4972-AEBA-1275362D2438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2B1DE6A1-D326-4CAC-8B74-30E7E0313E7D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59E2A054-C114-4641-B185-4517F4753AF8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A09E7503-D0B1-4106-8000-5018138D36FB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A0A37490-4192-48E0-AFF6-5353AB11958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36577CCF-8060-477B-8ACF-C2E43BE399B3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4D2B23AC-3182-4432-837B-98D0D003DD3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9453A340-9471-4BB7-89DD-31158CEEDD8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90D7865E-A96B-4F6D-A51B-06255E56EA38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4A7F9D41-F6C9-479C-8C90-A92C422C6DDD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10C92788-1C78-4CA4-8E56-BEE4E7823DD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06F5F3B7-DC90-455B-BCB4-E416185A5A2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B968D226-88AE-4975-9AF0-C4D04670CCC8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F004EE0D-6422-40C6-ADDB-49807A77D7F2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D23A7CC1-6054-4903-BFB7-4C028AB3F20C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91234549-D70D-4C79-94EE-0B4B78BAFD5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828D1A0F-5557-4C28-89C3-07BB42CC334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FD801D55-4ABE-4597-9F48-561C9C9B9878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0E2109AD-946A-477C-9094-EE5332073A7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FA00B5A8-E9C8-42CE-8FC0-ED3BF945815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BC5F4A86-8CFD-429E-8F45-5E0EE100EED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2BEECBA5-9BC5-43BD-884C-8739B87E0B0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69A21339-45AD-4E6F-A7BD-5E6B327A71E6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427ECB5B-A324-4D0D-A4AF-776279DBEAAB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594D5131-928D-4A48-89B9-6ECEAD29BA6A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F11D567E-3D7B-4F39-8D28-47017C76E94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EC7E3D25-8C32-44E9-ACE0-33FBE01C29B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E7A4E1D8-C0D4-44F4-9F88-49DA028734E2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7EABD88A-1F08-40A1-8DC7-871A2BD3F61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48BA2A90-4DD6-4B05-9B32-A1A2141E9D8B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BE132044-3E0D-4446-8012-CE983B76B8EB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496A2B85-CF2B-40D9-A0C4-99F2921150A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23A1D014-25F1-4A54-B50C-F74D8B4068B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7B5BE0F7-2B75-4887-9104-BA7055CD69CB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1773C6DB-6B3A-483B-A74E-481E5A4494CC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2B3AC961-F414-4006-AFFA-7B58D80065C4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91270078-BF6D-4621-94C1-311ADAE84CA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80B7F330-8D98-4B1C-A6C0-215A1EFB1AF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E096F537-0F87-46AF-9B54-E0BCC8AAECE9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B1E24C85-2EDC-40F4-BF20-7558F9BB92E0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2DAB13B5-AFFB-44B3-A95F-F8C308312208}"/>
            </a:ext>
          </a:extLst>
        </xdr:cNvPr>
        <xdr:cNvSpPr txBox="1"/>
      </xdr:nvSpPr>
      <xdr:spPr>
        <a:xfrm>
          <a:off x="15807418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97F3F22C-B610-45B0-9F74-4200249DF767}"/>
            </a:ext>
          </a:extLst>
        </xdr:cNvPr>
        <xdr:cNvSpPr txBox="1"/>
      </xdr:nvSpPr>
      <xdr:spPr>
        <a:xfrm>
          <a:off x="15950293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78F3F71A-D22C-42CB-8740-CB1C7AAF72C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F39A8ECB-0213-482A-82CB-B99CFBF66245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0C94EE3A-4FC2-47C0-A2DD-5FBDFC42904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BED4511B-5B2A-4E9B-B1C8-66CF98A5382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F69F881D-46AD-44D7-813D-EAB524371E1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5386C316-A274-4958-91F8-204B4986E4B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63B2BA54-57B4-4072-9132-9E7F803A585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804A6CBC-41EC-4DEB-AAD9-D0E2D10F92C6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15379A37-7BDB-483D-B204-24DEBD9C81FD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BA87A2C0-C54D-4284-91C8-79F585A47B2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66A1D039-0544-45FF-A351-86CE1F173B5E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AE7F2559-5097-4F6C-8BAB-FF65CFB89CD1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0BC8A4C8-A797-4799-9B37-84679B9DF5A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C05F7802-228D-4FC4-86E7-D80475116D1C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BA0F0013-FD40-42A1-96DD-80C420CE1F33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D1ED84A8-5F94-4C79-9222-E9E8EB96FE7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5ABFD2D0-563B-4700-8C00-5B5FBFE1390F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8D9AD128-B70E-42F2-9217-E84A2D49773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CDB42248-051E-4B32-8102-BD8384CAAE81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992B8C22-806A-4035-8D2B-0CB68E2B7ADF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03BF3656-1202-4383-94F6-EE32FA25A105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C8479BF5-9D03-48A1-9FB7-F419EAB9FBD7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9B1C3439-9439-4D21-925C-0B1CD936B347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8AEF8192-2E72-40D6-8F4D-63562C2E0AB9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65671212-C8BF-4F0E-9106-94826B3BD810}"/>
            </a:ext>
          </a:extLst>
        </xdr:cNvPr>
        <xdr:cNvSpPr txBox="1"/>
      </xdr:nvSpPr>
      <xdr:spPr>
        <a:xfrm>
          <a:off x="15807418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914F8834-E60A-47D5-83C4-6C52EF10191E}"/>
            </a:ext>
          </a:extLst>
        </xdr:cNvPr>
        <xdr:cNvSpPr txBox="1"/>
      </xdr:nvSpPr>
      <xdr:spPr>
        <a:xfrm>
          <a:off x="15950293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720B4D66-464E-4D2A-8EBC-5E9BEE3AD89C}"/>
            </a:ext>
          </a:extLst>
        </xdr:cNvPr>
        <xdr:cNvSpPr txBox="1"/>
      </xdr:nvSpPr>
      <xdr:spPr>
        <a:xfrm>
          <a:off x="13698311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1D7F7EEB-62AC-4030-8829-930BBC5417C8}"/>
            </a:ext>
          </a:extLst>
        </xdr:cNvPr>
        <xdr:cNvSpPr txBox="1"/>
      </xdr:nvSpPr>
      <xdr:spPr>
        <a:xfrm>
          <a:off x="13841186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40DB0165-947A-4E58-8DDE-8A884475A387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189147CB-B98D-4703-AE62-37ADF926CF2D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4CF900EA-42A6-4298-9D52-D7D5C1792EF6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05B0DEF9-3D93-44D1-B0C4-E3E239BCF7FD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60BC83D9-0A08-4A3A-8E7D-D0DAC3A58CC7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F0D41066-9EAB-47FB-A723-5237A5759820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BB4E0E2A-D803-47E9-833F-16CAFCB35B9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C448020C-4DE9-460B-9B6C-0D7EBD55AB57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E682F2D5-E484-4719-B161-EFED932D6250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BC9716B7-C57C-4186-8F78-2FB96BDE6B9F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6AE5C632-6667-4003-9358-CF317379F0A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7771E361-CF45-49B0-BBC3-0CD1986FABD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F0C9A02D-33F6-42BA-B410-DD620D60E33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9DAA1D1B-B14E-4897-B5FD-1418B3882FC6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FE6B977E-D181-498A-A0F6-4AD0D4C24AB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FA614551-FB01-49C4-A303-295EEFD2AF9B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D594A13C-C895-473D-9191-AC7A90F5D383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331F7032-0742-496C-AD14-A50518518AC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445D9A83-9BD1-47A8-BC4D-50D62F12508F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F70D8FDF-60E1-41F7-BA00-D5FE66E49281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53062176-EEC2-4FEF-B764-9DCDEC161E8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66034B39-D5FF-4FDB-8B3F-AD1553337BF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C715BDC3-B89C-44F2-AC41-6EA3322044F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3F285D79-7E0C-4452-8D8A-D83A67CC88C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AA2CAA30-26FC-47C4-909A-EC99B674B7F5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18F9A36E-967C-40E7-80CA-53190B90EC67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D30C5BB6-DF47-4CE1-AD22-875E57818653}"/>
            </a:ext>
          </a:extLst>
        </xdr:cNvPr>
        <xdr:cNvSpPr txBox="1"/>
      </xdr:nvSpPr>
      <xdr:spPr>
        <a:xfrm>
          <a:off x="13698311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42E42AFF-18A8-4475-8730-F13AAE9DA231}"/>
            </a:ext>
          </a:extLst>
        </xdr:cNvPr>
        <xdr:cNvSpPr txBox="1"/>
      </xdr:nvSpPr>
      <xdr:spPr>
        <a:xfrm>
          <a:off x="13841186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F5C13807-EFD6-49E7-B169-CCB9749A4DF2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86B47E66-2D4D-47C7-8391-176E401A9AF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EF9A2DE9-0FD1-43CB-ABAC-4D706F7565D2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0A45F8D8-9034-4E40-BDAB-78DBB9EC1E73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E430CC3E-7F5F-46EA-8BA1-BA259A71A867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43B91CBD-D5F5-4FE0-8966-E6E8D7E1341E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C00114FB-B0B0-41B9-A9A9-F7ADDC85B00D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321CE570-3F5A-4D82-B5C0-41C9CA80032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B472AC62-136A-46A1-B6C1-401B082C0655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F98A9B3B-EDB2-4EF0-A30B-B7BE0F762DFF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800AF292-57F4-4E56-B930-7939292B1192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D7D5FA51-C552-43E8-A4C5-665A0ED124E4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7DAE9B5A-D12E-4000-8BD2-4D8784DA2BB1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BD57DC53-D1A2-4CEB-95C9-C60D0320880B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BDFBA342-EBAD-4239-AC73-CB439C3C3E2B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DA7169FB-E9B1-46E4-812B-D2BCD6F77E54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EBE7F2EE-4718-4984-94C6-79F97A3EEF29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ADBAC998-8318-419C-88A5-BEA15E529828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2F8A5692-EF64-4695-8151-71548F99E40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D0C58BF6-F43D-4374-8DEB-B94C49EB247B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C1542649-84C0-4DA2-ACBE-EB5E0B8CCBD7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AFE4FB8C-F151-4B3D-ABD4-18487C4C5001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F1EB581C-E545-4AF3-9F52-82BB4F807D9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F3197089-798D-4993-88D0-2209E25269E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8D12208E-A950-4307-9C28-E2DEB6783E1E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CF665941-EB38-425D-BDC2-8784F18FC71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3ABBF8CB-054E-4214-A63B-AD650D1D19A3}"/>
            </a:ext>
          </a:extLst>
        </xdr:cNvPr>
        <xdr:cNvSpPr txBox="1"/>
      </xdr:nvSpPr>
      <xdr:spPr>
        <a:xfrm>
          <a:off x="13698311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2F482C5C-111A-43F3-9EB3-F84B3BDFE00D}"/>
            </a:ext>
          </a:extLst>
        </xdr:cNvPr>
        <xdr:cNvSpPr txBox="1"/>
      </xdr:nvSpPr>
      <xdr:spPr>
        <a:xfrm>
          <a:off x="13841186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4C6942B8-791B-4812-9571-145D08BEF201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6A8EC78E-8AAF-457A-B47A-8FECC712A888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286740D3-2A8A-4EA8-9034-A069EEEEFAE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16B4BE00-3534-477D-A08C-4E8459DC7157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75153A7E-B551-4D96-8389-1676794EE810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24D2D52F-2902-4F4C-A13D-E478BF59B2C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C2EE065B-2092-4047-9FDF-849E31F3543F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527DC050-7512-47B3-AB03-143735D1475B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63CBD891-46FA-44B6-8B07-905B8380AF2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B480063D-2C61-4550-98EB-7509676E345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50E0A75F-B6AF-4F4E-B7E7-5C5D3344900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F5DFFC9D-B6E6-44F2-91F2-944781879FE6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FAD36302-E65B-4ABA-A8B3-28816FC282AE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ED89F390-6222-4FA6-814A-1DDA0A4B998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BC22C8F9-8665-4502-B53D-35D4223842FE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60F35314-1DE5-4B29-B804-28E9A0AE2513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E41952D8-250D-4D86-AD35-24EDAB719A3B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75C337C8-9FED-4C2B-BCB8-5FCE667DE46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D091DE1B-236A-477F-A539-BF2A3064334A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89893989-8047-4771-A06E-CA54B7D3DB6D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681A9FBF-A5A1-41A7-B574-F6DA6543BC01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025B67D7-813A-439D-A20A-92F969CBCCEF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95DBD3C9-3FD0-40E0-AA98-09E9A8C3240B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8466DBCA-DC20-4EF4-95D8-331B99779D4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2B73B4AE-4693-4227-9897-67AF4BA35C8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DD6AFE24-E437-42BC-97E7-F1BCFB8E25F9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7A2B2E9C-841E-436D-B14B-A6878B31C25B}"/>
            </a:ext>
          </a:extLst>
        </xdr:cNvPr>
        <xdr:cNvSpPr txBox="1"/>
      </xdr:nvSpPr>
      <xdr:spPr>
        <a:xfrm>
          <a:off x="13698311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CDB39F5A-89C5-4902-A407-B9A12B88E605}"/>
            </a:ext>
          </a:extLst>
        </xdr:cNvPr>
        <xdr:cNvSpPr txBox="1"/>
      </xdr:nvSpPr>
      <xdr:spPr>
        <a:xfrm>
          <a:off x="13841186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CC12EC3D-33F4-433B-985A-A62FC5B324CB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144E3469-7F2E-4DE7-9E56-78BC0E46172A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ABAAA1E7-DD5B-4199-8411-66FD38E846C6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AE4C4C18-7121-400A-813A-EF5D2B5918D2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36522BA6-A7B0-4DD8-AB1B-EAB9223CCC2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F859C094-3E77-4FE1-918A-DDF915E168ED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F1258D2C-66E3-48C9-9B63-CC9F848AE285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6B75A2B0-EA7A-433C-A8DB-6578D7637184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A7C283C1-0698-44A1-9C45-CF6022C2120A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2D229F79-26A5-4552-9B35-A97978697483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3A99C48E-38E2-4D17-82D3-D18F5D6C686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88E5F25D-62E0-4BA1-8723-5C1EA42D1C2E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1E10188A-E40C-499F-BAC1-5BC45E23A61D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71A6ED3A-4BD1-4AC1-BD98-BDD376AFBE97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09FD48A7-FF7C-471E-82B2-E11005D6547D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85DEFE45-4800-4EB7-8106-8026D5EEDFA1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333CD0AD-BD44-44D6-AA40-7B048D068D2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8284F847-9E31-4C4A-99E5-F78FA99D1195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30AF95AE-0625-4FA6-8C9F-DD7A6D763BA4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38878709-9B3A-4621-B238-670D5C6178DC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E61BA15C-C882-4A28-AE49-5B89B195C79C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8BFA24C4-57E4-41F1-A1B4-5E0605CF5B40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15C9A447-A816-4FE1-933B-C95DC6823A91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75B4B77C-60FA-455F-997A-625790D47BCE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0D5AC564-97B8-4E58-A4E4-303EEF0B4DD8}"/>
            </a:ext>
          </a:extLst>
        </xdr:cNvPr>
        <xdr:cNvSpPr txBox="1"/>
      </xdr:nvSpPr>
      <xdr:spPr>
        <a:xfrm>
          <a:off x="13698311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E73706B0-9220-40F9-9EB8-F67DE60F8E63}"/>
            </a:ext>
          </a:extLst>
        </xdr:cNvPr>
        <xdr:cNvSpPr txBox="1"/>
      </xdr:nvSpPr>
      <xdr:spPr>
        <a:xfrm>
          <a:off x="13841186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EA2E7E3E-DE7D-4C4B-9B49-977DFC9F0E36}"/>
            </a:ext>
          </a:extLst>
        </xdr:cNvPr>
        <xdr:cNvSpPr txBox="1"/>
      </xdr:nvSpPr>
      <xdr:spPr>
        <a:xfrm>
          <a:off x="16147596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1C5CE30C-F3AF-41B9-BB93-8C88E1A46BDD}"/>
            </a:ext>
          </a:extLst>
        </xdr:cNvPr>
        <xdr:cNvSpPr txBox="1"/>
      </xdr:nvSpPr>
      <xdr:spPr>
        <a:xfrm>
          <a:off x="16290471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987BB590-C5D8-48AC-BB1E-C33031F8B1B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7F98ECA8-754D-4545-86EB-BCE00A6BAC38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062ECCD0-1DE9-4691-96FB-FC3FB9A0BE8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3710343C-2463-4B15-BD39-27487C91E746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0293EE85-6699-42E0-B491-6D0A8D9361C4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C401754E-D5BE-4837-ADB3-C0B45943DB96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92933458-2F33-4AC9-A76E-68E55E36F54C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AE5049A1-6807-4974-8887-673C4F78AAD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98F7CD50-4DF3-468C-9E6A-2BEBCE557C3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3310EC91-715D-483A-9B64-98B7BBB93FB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A6281806-584C-4146-86CB-C0D8DDA135B6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4AF419E6-57F5-4C6D-B6E7-ED21676DBC65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9C67319B-EE0D-4F31-86D4-58EAC200148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31438719-52F8-47D2-ACB9-E9A30FCAB72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DC312D38-2118-4898-B522-D6ED4F955D1F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20A2E5E2-F656-4888-901D-3B7F4AB2755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712E88E7-DECA-4061-BF5D-26B5C7DF731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AE7FAD54-8E30-47D9-B0F2-3B6FF0F025A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2261A77C-8478-4E1C-98F7-4C3BF722BDA1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7E72A01E-4977-4052-8099-D2371A8374A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11272D23-1A8A-40E9-A9F4-7B3B859218D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2A2CC799-E5D2-4A3C-AE98-30B65E680E7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39D11343-4691-4F06-9E32-A4271955CFD8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9524AED3-D7C4-487C-81F1-FE3486F8A70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121E1B85-2489-43C3-A301-01BDFC7D462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4A362B9F-AE96-4BA0-8A36-FEBB1D059C0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8CBB42DC-DC8B-43C2-85F7-BBAF356EB991}"/>
            </a:ext>
          </a:extLst>
        </xdr:cNvPr>
        <xdr:cNvSpPr txBox="1"/>
      </xdr:nvSpPr>
      <xdr:spPr>
        <a:xfrm>
          <a:off x="16147596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376DEE8C-9488-4549-9B1D-0970F0516955}"/>
            </a:ext>
          </a:extLst>
        </xdr:cNvPr>
        <xdr:cNvSpPr txBox="1"/>
      </xdr:nvSpPr>
      <xdr:spPr>
        <a:xfrm>
          <a:off x="16290471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5916D30D-7B22-4887-95F1-81A66FFC7AE1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4AD94755-ACF1-4CBC-B143-02E572530ECF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0DC03A45-46C1-46DB-AD90-C11633C77E4E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32A18246-DCC5-4A2E-A33D-5002C6D71DB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A9661DFF-87A1-4AA1-8913-BBAACCFBC4E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71F3BB4F-0CF8-4B75-9366-C22633AEE0BA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985DDE67-F643-465A-9F45-9702F4748942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1940D058-1204-4FFB-A29F-AAF7A87A7F8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405F61C1-B2A4-4DA8-A35A-F5EF8F0CA9FE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BFB370A1-89F4-4F7D-BB77-7E17F0E5F53D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DEFDC806-4415-4C66-BE2C-BF9B0515D40F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C7DE028C-F244-4CFA-999B-1D423506F70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2F5516C9-D528-42D4-AB15-9E90AC6AF934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8F743363-9CC3-4E9E-B34E-47D280903B9D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F989214B-3B62-4F22-B109-531CB73CAB29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82F7B490-A637-44AD-A6C1-1EDFE4AE2A7A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ACB71261-B521-4623-8533-5B21163F702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F1378BA1-EAF8-49B1-A37F-F737E1A9FDB4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D0799B83-836C-481D-81A4-1D1061C683CA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ADB9532A-CF60-4BD2-93C7-E263F5AF8B3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D8AC1713-1E97-4CCD-9F9A-DFBC7AF11059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D1F80C6A-6F70-45E9-BF3A-90814B65744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CEF54F43-C91D-4790-88DE-B7D9005F5B2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9AF44E1A-F90F-4F30-BE6A-2D5CBED7C279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9D0E9F32-9B23-409F-B1B1-13AB66C4ECDE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769902AD-9310-4BC1-958B-1F81D3B1FD9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3056EA8E-8928-4CC4-9B73-F0FF49C26E72}"/>
            </a:ext>
          </a:extLst>
        </xdr:cNvPr>
        <xdr:cNvSpPr txBox="1"/>
      </xdr:nvSpPr>
      <xdr:spPr>
        <a:xfrm>
          <a:off x="16147596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F268C507-EAF7-455F-999A-EAE8FF4AB46E}"/>
            </a:ext>
          </a:extLst>
        </xdr:cNvPr>
        <xdr:cNvSpPr txBox="1"/>
      </xdr:nvSpPr>
      <xdr:spPr>
        <a:xfrm>
          <a:off x="16290471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D2AED0F4-4C1A-4E86-A41D-5BDC062042A9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64ADC9D4-4873-443D-9CD9-19B4DAA07314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8837BA1B-2B17-45F3-921E-BA7DD786B7F8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E0624454-A28D-4FCE-B12D-15B073A1B55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1A04A306-5041-4610-A3F1-2C98AA1D38C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3F69D4EF-A637-4712-B929-257D630AA8D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8D41B4FF-ADB9-44E0-BA06-B420679DE87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7F8E86F2-CEDF-4D15-8B99-BF8DAC0BA94A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24C9831B-C84A-4A26-9409-99204CDD35C3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04C5E396-909B-4F5E-8E22-C693982AC085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F4B38897-2205-45EF-8EFE-8ACF0AAA34A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0A340BF3-8497-4D3D-8B71-E78DB7FC53B6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5F71D969-0C27-4D17-B22E-4E70F803393C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62A383B5-18B4-44AB-86BA-37D43D9A8A64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A62C39F7-5B9D-4A17-B2B1-F3BCB4D9AA8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FE669C00-C617-489A-B08C-9A3D3EECE72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99B849F2-0DB3-462D-A28E-0DD2A2DDD905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9425B51F-A0AE-4E61-9018-3E921BF81FE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46EC8C98-512C-403D-BA8B-78DD9D1B2B9C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3B5BBCDC-FC01-48E0-8426-8F1D533ABEDF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6C272318-3888-4F9E-8C00-CA01C4666442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C8A6F251-4ABB-4FDF-878D-DA1FF80D3D2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A3925B9E-9494-426B-BC31-190B92C51EF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3CBA03F5-A574-4E46-A285-823E38AF5CD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0B3624AE-F003-438C-921B-6D34ED269818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259B17F1-BAD8-4C9E-91B1-AEB7C4C5C3EF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C803B079-2C49-4F31-968D-9DA80A4C89C4}"/>
            </a:ext>
          </a:extLst>
        </xdr:cNvPr>
        <xdr:cNvSpPr txBox="1"/>
      </xdr:nvSpPr>
      <xdr:spPr>
        <a:xfrm>
          <a:off x="16147596" y="332966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699AC130-3549-481B-A9A4-8BA2E9D59325}"/>
            </a:ext>
          </a:extLst>
        </xdr:cNvPr>
        <xdr:cNvSpPr txBox="1"/>
      </xdr:nvSpPr>
      <xdr:spPr>
        <a:xfrm>
          <a:off x="16290471" y="33296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439CCBE2-0AA9-4200-90BE-9CB087AFBEF4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4039940A-1361-478E-9B5A-398B914C7A62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5BB9F274-CE04-4D4F-BED3-2E2BAB93550B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79F107C2-AAA4-4EE7-970D-A5CC8A5544C4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74E7830C-61FA-4FF7-8EC3-98DAD6FFBC55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0B467755-14EF-472E-88B6-AF061A78BB20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F1CF7C3D-6DD2-4382-BD91-1562696B5E53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C1BA60F3-B36C-4896-BA0E-5A799E736496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5925FB2F-96BD-404F-AB6E-529DB20EAFFD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D80FDFD9-4762-4319-83BF-A89EDB2539BC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FB7DBB98-AADE-4491-9B7F-A190BA84EC87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5B78730D-532D-4BA7-9BC0-ADED54C74701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380A4A46-7676-4738-A4F7-ED4824E7A01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A0A24D87-8241-40FF-93DE-DF128917D655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C4B3EDF6-52E2-4066-9966-D4ACF40F2A1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FC93CB7C-95CE-4A24-8BCB-20C41B2ACE5D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F3C4B43C-8558-4853-A315-8EDB0E72D894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ABF0DB39-9AB8-4E62-8C5F-61FAB01E2F97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095C2D5F-F668-4C85-9E4D-AD2ABD646595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38135E73-917B-43E5-9A18-8B3004B953CE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6E98CF6C-3097-427D-A455-8E9AF5ADDA45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BEF15737-AE75-4164-8D8C-4827AEA87768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76BDE5DE-B3BC-404D-B0BB-7BA433B19A80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AD704DBE-50CC-40CF-8633-F19BB735F43B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535B412C-AEC4-47AB-8CC9-4D81834677E3}"/>
            </a:ext>
          </a:extLst>
        </xdr:cNvPr>
        <xdr:cNvSpPr txBox="1"/>
      </xdr:nvSpPr>
      <xdr:spPr>
        <a:xfrm>
          <a:off x="16147596" y="3333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7CE06887-72CB-47DB-96C3-2855DE41CDC3}"/>
            </a:ext>
          </a:extLst>
        </xdr:cNvPr>
        <xdr:cNvSpPr txBox="1"/>
      </xdr:nvSpPr>
      <xdr:spPr>
        <a:xfrm>
          <a:off x="16290471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F8CBD452-D530-4D5B-9DE8-F01D56E52C8D}"/>
            </a:ext>
          </a:extLst>
        </xdr:cNvPr>
        <xdr:cNvSpPr txBox="1"/>
      </xdr:nvSpPr>
      <xdr:spPr>
        <a:xfrm>
          <a:off x="12830175" y="43020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9D301EC5-65B3-46BA-8FA3-484D996DEF3C}"/>
            </a:ext>
          </a:extLst>
        </xdr:cNvPr>
        <xdr:cNvSpPr txBox="1"/>
      </xdr:nvSpPr>
      <xdr:spPr>
        <a:xfrm>
          <a:off x="12973050" y="430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3123FBEC-3E7E-44C0-B5A4-CDA87DFECF2E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170C144D-2D05-40F2-BD1B-0D8C47A1033E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75A2C591-43A9-4600-A4CA-C57C3E446472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9E13E6EE-26A8-4AD4-B075-154F40AF301A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5A813C28-DA19-4A50-A32D-B0823DABFB61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4F723D47-0508-4A20-9732-86A674D011D3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A738646E-F424-4646-BFD5-32B94DF644B4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2C3AE325-C8F1-40AC-B1A7-C4B32DBBDC23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5DC430CA-BEF6-4614-B6C5-EA85DBC61E3C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6D6FA9D5-8781-4F78-89D2-B61A85D42CB9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A45A2333-DA40-40B0-8D6F-E43BFAE6D5CA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941E105D-6F73-4478-A19D-18E15A0A32CA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26646A70-C38B-43B2-9438-D3E8A9747ACC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194D4FD-1E3B-435F-BDFC-A6FED2569A0D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31AE8AAB-60DB-472E-8CF3-B84FEA92A2A5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DCC0F634-87EB-48C0-B1C2-5B6377021489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E84BBF83-D667-4C21-BA5A-63B7CAEF2D98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D697C38-3361-4912-B2AD-CF0B6B68FD70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73EE8C18-7107-45D5-B420-6894D21221B7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DAB531E2-464D-4DDA-A326-DD1501EC6B3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EDC5361C-E9E3-4F27-B36A-A4F9CD644E06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5B848CB7-61BE-47D5-B3DB-0A8C97759509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19708791-1301-4C5B-894E-7F709AB66ECB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AE9BBA58-50B3-4169-BE25-E6093E2AE32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34010F19-7432-4CCF-941A-A9C58DB6D86E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5822F897-5BFE-48D7-93F6-22DD5E40C1AD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8FECB7DC-FC32-4F02-AF33-CCAA8E9A2750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24BF86DE-99A4-47AF-9E47-277F84A2C71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62E49A04-370F-41B3-A916-0F31B43D820E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F42E6D49-53C6-4EC8-9F64-8D1D4726A332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80DE8784-A0CF-4CA9-874A-3BE8390E16BD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A3655515-49E5-42DC-98AA-561A821642B0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B3F107E4-1D98-4958-BE4A-752FDF32ECD0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E3782528-3693-4399-B6FE-3CF1914CA207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4A1187A1-B06A-4F7B-82F4-3FA477ABE75A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E0815BD5-CB52-40EE-888D-4742AA4E948E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A025C769-57A3-4A6A-8BC2-324E3EF62294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1718C95-B029-4A2C-AFDF-77FCD76A472C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78732A5C-A146-435C-AE39-2C9C98B8ACD6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C4BD191-38C3-484C-A273-0EEE4B9444B6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445C45EE-3CD1-4C94-B1FD-DDE8EA801C8E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4BCF7BB7-D887-4059-A530-6A1459894FD2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39A1BF59-217B-4688-8A4A-80D02D2F145D}"/>
            </a:ext>
          </a:extLst>
        </xdr:cNvPr>
        <xdr:cNvSpPr txBox="1"/>
      </xdr:nvSpPr>
      <xdr:spPr>
        <a:xfrm>
          <a:off x="12830175" y="430203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F5A56845-CAA9-481B-B59B-572B7DF3B1BE}"/>
            </a:ext>
          </a:extLst>
        </xdr:cNvPr>
        <xdr:cNvSpPr txBox="1"/>
      </xdr:nvSpPr>
      <xdr:spPr>
        <a:xfrm>
          <a:off x="12973050" y="43001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E4F9E851-5ACF-45EF-BA64-473DFD63284D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F11958BB-5644-4A98-9D81-591CD6D4EE66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56CC61A4-89C5-459A-9A25-D44CAC5A4B53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9F35CC3A-B0FE-42A3-A06D-265C569DE212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8FE8F0B2-51F8-463E-9056-627C5C022CB6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93D3DC10-304F-4FC8-B52E-1CACF28D2611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EF171D51-33AB-415E-81CE-CC5678C0AB3F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A16F33-1D1C-4C2E-B826-30777312FD51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42B45E0-80BA-4DE0-B651-709714B27F0F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8B092D24-901B-4586-ADCD-547AA0A04297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5E6F47E7-F31F-42C4-AEE9-DC0A9D87396E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63F28A95-C173-4988-BBAB-6FF35DA74AC3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8B347620-8CB4-4FD1-98FB-CCDFC2E0F790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BF6255C3-AD57-42FA-927F-CDEF7AAC464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F5430CD7-5737-4703-8CBD-C4967C4310DE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D4F539D-7796-4FC4-9E1D-286CD5EFBAA2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C1C651AD-0A30-4FAD-BBB6-8EF428B926E0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1FC5AC7D-F8C8-4566-A600-D1A757DC751B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1860853C-E65F-4195-9820-B50AC8913715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A34677E-516D-409F-9982-049EE20D9974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F4073086-2290-4826-AFE1-4D6115899491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6C0B8A0C-B674-472B-98B1-70BCDF2002E0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CDF8CBFC-119D-409E-A923-6BBEF3612873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BE39FF23-6717-4576-873E-81FA1D74F4C9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D01D1EA9-D977-47C5-994E-554C29CF62ED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B3B3923C-20B4-4A5F-A5C7-FCF90E6262C7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FD6FDA79-4B35-4B06-896E-92C59929AECB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B081C33F-60BE-48B2-B613-78909E0F26AF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148228C-86ED-420E-AF92-4EFDF2F5F8C6}"/>
            </a:ext>
          </a:extLst>
        </xdr:cNvPr>
        <xdr:cNvSpPr txBox="1"/>
      </xdr:nvSpPr>
      <xdr:spPr>
        <a:xfrm>
          <a:off x="12830175" y="42998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392B41D5-2B02-4CA2-B710-AC8AF36C3EFA}"/>
            </a:ext>
          </a:extLst>
        </xdr:cNvPr>
        <xdr:cNvSpPr txBox="1"/>
      </xdr:nvSpPr>
      <xdr:spPr>
        <a:xfrm>
          <a:off x="12973050" y="4299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FD52B465-2E06-48BF-9D90-9A710C26C53D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E3DAF14E-4BB7-4761-9E1A-CB93EFA9DF0F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40C484D0-852B-4C4A-B052-A19ACC5957D2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EDBC9D48-FE3D-48CB-897B-5E7A7797654C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3833356C-5FCE-4905-9458-8E91FF68F1CA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F4F03D1E-35D3-4379-8601-0CC614533DBE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DA7A37AC-1011-445C-809B-982B55392EBD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43ABF167-8CA2-4E34-9998-6EE5F9464CD2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AF8F6DFA-8A02-4048-8B5B-31869924EDA0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EC373FB7-7656-4D90-846A-C188040B357C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44044304-173C-4538-B83E-28BA0A61120F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2E788885-3E5A-415A-9393-D38BC611AD1A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115D6BD6-D210-4511-8412-D266CCD2577F}"/>
            </a:ext>
          </a:extLst>
        </xdr:cNvPr>
        <xdr:cNvSpPr txBox="1"/>
      </xdr:nvSpPr>
      <xdr:spPr>
        <a:xfrm>
          <a:off x="12830175" y="504661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8FAC54F9-6414-48B1-9ED7-DB6DDF3F8618}"/>
            </a:ext>
          </a:extLst>
        </xdr:cNvPr>
        <xdr:cNvSpPr txBox="1"/>
      </xdr:nvSpPr>
      <xdr:spPr>
        <a:xfrm>
          <a:off x="12973050" y="50447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57F16567-3416-48EE-B176-0742F3A35C8C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EBAB68E0-EE1F-4E31-A243-65765AFA7D18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CCFD77A0-E33B-4DAA-9A4F-2524C1C454BA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98360025-EE90-4BA5-A8AF-88D761F2B180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5870B064-F2FE-4525-AF00-3391B57210E6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53F0D31C-25D6-4F11-A91A-3709FB1FF01A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24C24B66-056B-40C0-AFDC-732C746294C6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FF7F85CD-272D-44B2-A090-A5D7F25658A2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E56BDD68-85B3-4927-B871-36160D31111C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5A1286D1-C9E6-433C-9CA8-AD3C1856BA95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D4B47C00-3B04-4DFF-9CF1-59EB93948258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69A7ECAD-F9F0-4093-B59A-EAD92AF21912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7A5843C4-C592-4FCC-8FD1-56C43B70E965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99743A43-9843-470A-97AD-080DF933EC04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87A3E1D2-28C7-4629-ACFE-5EC63E14A4A6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8A5DEBD4-203E-4693-BD4C-CAAA0F2DFE73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F131E409-C880-42F1-8B93-8E48E98FCABD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AECFB43B-8BCB-43F1-997E-FEC8A4B5360C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A252D3BF-8E8B-4DA6-B892-B4CB0363B13B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FB540884-5FC4-4EF9-B470-07A46DF7FD61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4AD9B6A3-20E1-4900-A3C7-4885D89ED53C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70DD36B8-1B98-4904-8DA3-93AD6CF4FD68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A25FBCAB-8FCD-47B9-B69A-B112E5A80785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6CC5BD16-14B7-42AA-8A9C-34836CE37313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ECA22CEE-220B-4F8A-9931-07545E2FDF5E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28951CCC-CD4B-4361-AF14-7367FA9052EF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33028CF-7871-41EA-840E-37ACE96F0181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85D0BAED-84D5-4BF4-BF2B-1D66C6D09F64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CB59FCB4-1ECD-4ED5-B7EA-47119E6E5ED6}"/>
            </a:ext>
          </a:extLst>
        </xdr:cNvPr>
        <xdr:cNvSpPr txBox="1"/>
      </xdr:nvSpPr>
      <xdr:spPr>
        <a:xfrm>
          <a:off x="12830175" y="50509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24CDE7C5-4C14-4EFD-80D1-B807B85E9F5E}"/>
            </a:ext>
          </a:extLst>
        </xdr:cNvPr>
        <xdr:cNvSpPr txBox="1"/>
      </xdr:nvSpPr>
      <xdr:spPr>
        <a:xfrm>
          <a:off x="12973050" y="5050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44C81A74-3FFA-457F-AA23-B49F25D21768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B0EE342B-9C23-4EC4-821E-0FC97498E6C4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4A9EB446-1675-4391-B033-B439A96289D6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4FB34DB3-17A1-41F5-BCB0-7D36010C74E8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F785A9F3-3B65-4EBD-9838-9977011C6D0E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979EA9D2-6129-493B-AFAB-428D190FA8FE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D234BDD5-A7F3-4926-A465-72CE17E707A0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7726ECDD-709D-40B1-B1E1-CAAAD1F8E673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B779AA8C-B853-4A42-83AE-550B882B31EA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A782D205-5198-47DF-B5AD-2FE000BAC188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970B2A6B-1D5B-455B-BE29-C12EDEDE59AB}"/>
            </a:ext>
          </a:extLst>
        </xdr:cNvPr>
        <xdr:cNvSpPr txBox="1"/>
      </xdr:nvSpPr>
      <xdr:spPr>
        <a:xfrm>
          <a:off x="12830175" y="579773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A40207D4-15AF-42DF-910E-D7875904A7E9}"/>
            </a:ext>
          </a:extLst>
        </xdr:cNvPr>
        <xdr:cNvSpPr txBox="1"/>
      </xdr:nvSpPr>
      <xdr:spPr>
        <a:xfrm>
          <a:off x="12973050" y="57958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E3AFB040-1350-40CB-9905-57859907F127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9FF936E0-5B8B-4CFA-A350-0355F5C6DB59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95103B39-67D0-4715-9123-FAB25F8D8721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8E6718CA-104C-4AD8-9623-B23E32F6B210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EA8338A1-C42C-4ACA-BB31-38BAC1B34326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F9057B3C-FFF7-465E-BDA9-388DB7624676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6BAFB439-EA41-464D-9C50-6F3BE23B7438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3577C8E-D881-4154-B053-E696C31F3728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98E85312-3E1A-4906-B086-37C14443BD8A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8BB3CA28-9094-4758-8ED8-5BBCF63922EC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A5A75C94-1C38-45BB-A0F9-B2B925CC2BDE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968E4823-8074-4DA0-87A7-3D22BBDD9DAC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DE6A3ADD-500F-4A43-B75F-106E141A776A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80667902-05C0-4A60-AC2A-5FB26477212C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4C8B7937-2B45-40F7-BFFC-30F3709C4B63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8E0F2D36-54E6-440B-8F62-9046D8BEF199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D3BC9FE6-FCB3-4A59-B019-50CC65AE34BB}"/>
            </a:ext>
          </a:extLst>
        </xdr:cNvPr>
        <xdr:cNvSpPr txBox="1"/>
      </xdr:nvSpPr>
      <xdr:spPr>
        <a:xfrm>
          <a:off x="12830175" y="654884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6D44E704-4054-4F8D-A79F-695892416305}"/>
            </a:ext>
          </a:extLst>
        </xdr:cNvPr>
        <xdr:cNvSpPr txBox="1"/>
      </xdr:nvSpPr>
      <xdr:spPr>
        <a:xfrm>
          <a:off x="12973050" y="65469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87D45455-667F-4D8D-99B0-068AD52D886F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CD8D1D8C-11D7-4A53-A2CB-456ECF66DFF5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3709E418-C1D8-473F-A3A3-5F6B92767CDE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D2898E57-1B79-4C53-B8F8-A9E5DB15381E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9BBC9C4B-D477-4696-BEFC-A0E89EA7EE2D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21DD8C30-4119-4933-9D2E-7F5E1F0C352E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92C20753-6791-47B5-8601-FDCCAF120E46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9FD74194-3F39-4B28-8CD3-21CBA5DA0FBD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C38E94BD-2B2F-4DB2-A5B1-EB0C5CAFB364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E5C97D4C-DC57-44A5-9D48-AB207F9A1AB9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9C4222C5-84F6-4C6C-A67E-EC185BD74E11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B6D6D9DB-7679-4F2F-B117-ECF176F7C885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E40C828D-E5E3-4E27-AF25-041DC0EC0376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698FA9D7-B579-47E4-A7F7-38189853545C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A47384C1-8781-456E-A1E3-77694CA30C8E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645CE401-D49F-4455-8F81-915DE40020EB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6C716D94-5C15-49B7-B5F7-0B82F0FB5066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4DBF4380-E680-492A-B351-B2DC59C27372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5E6DF768-C49A-40BD-ABD7-0F2CE47F642C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5F5F139A-D20C-4FC2-8055-C918B5E4397F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D1BE42B1-A148-48A0-B93C-1B9B37CA3C9B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B506F22B-8611-42AC-8E77-DB67B7B768FC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B7F7485A-6014-4CF6-8367-BB3BB884731C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EE4FB9EA-D4D7-4AF4-B723-8A72B4D53751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22384199-6085-42F2-8800-A2D65F878267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7AE12145-2985-4801-86F3-E5AD17C05285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F91DD96E-711C-4EDF-BC01-334617CA5C4B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828347F0-85DE-4687-A4B9-79FB71037E70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A6807F04-DB3E-4633-882C-7E4884BCD1B7}"/>
            </a:ext>
          </a:extLst>
        </xdr:cNvPr>
        <xdr:cNvSpPr txBox="1"/>
      </xdr:nvSpPr>
      <xdr:spPr>
        <a:xfrm>
          <a:off x="12830175" y="65532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80684908-F38C-4A4D-9753-FABAD1C4C8B9}"/>
            </a:ext>
          </a:extLst>
        </xdr:cNvPr>
        <xdr:cNvSpPr txBox="1"/>
      </xdr:nvSpPr>
      <xdr:spPr>
        <a:xfrm>
          <a:off x="12973050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3DC3F21C-0AB5-41C3-94A5-D1BACB9C8056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FAA07E7D-E6AC-41F5-A7C3-13222DFEE463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2BD9F1B8-564D-4960-B6BD-19C003778B26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C354B5D5-4682-41DA-BF0E-3F80B29247AE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C6F67175-08C2-4B9F-BA4A-2A46D5ACB53C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99A3F9E-F3E9-4E77-98C6-F737775CDC74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5AB5922-B29C-4E1A-A694-403C306188DC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CDE0250B-D8BE-498C-A38B-8087912E750F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7DDD8DFA-061E-4CA0-B569-E8DD86672AE5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3E155392-0489-4840-9FB5-72B7E04F0057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DB513D72-5628-4429-915A-2AAB413D6A08}"/>
            </a:ext>
          </a:extLst>
        </xdr:cNvPr>
        <xdr:cNvSpPr txBox="1"/>
      </xdr:nvSpPr>
      <xdr:spPr>
        <a:xfrm>
          <a:off x="12830175" y="72999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4828D443-5181-4467-B003-73591B02A444}"/>
            </a:ext>
          </a:extLst>
        </xdr:cNvPr>
        <xdr:cNvSpPr txBox="1"/>
      </xdr:nvSpPr>
      <xdr:spPr>
        <a:xfrm>
          <a:off x="12973050" y="729805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424C6585-BDC4-4A69-8E38-FE41C56EB1C7}"/>
            </a:ext>
          </a:extLst>
        </xdr:cNvPr>
        <xdr:cNvSpPr txBox="1"/>
      </xdr:nvSpPr>
      <xdr:spPr>
        <a:xfrm>
          <a:off x="10037989" y="387395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2009775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AACA58F8-18D3-42DC-829F-3196026A18D2}"/>
            </a:ext>
          </a:extLst>
        </xdr:cNvPr>
        <xdr:cNvSpPr txBox="1"/>
      </xdr:nvSpPr>
      <xdr:spPr>
        <a:xfrm>
          <a:off x="10180864" y="3873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253D1242-114F-46AF-9B00-CAFEEFA0F791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EB9E6E4C-AF3F-4922-84BB-73C4104624B4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EE0F1D01-36F4-40A9-B2D3-E369E48318D8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4EDFC13C-2685-408B-B922-2C62AAA7ACFF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D35FD85D-A977-4576-A969-F06D72DF28E7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D4D621FD-B97C-469D-8D3E-7E08C2FC09C4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8F7F98D4-33B1-4E4A-AF72-CD713ACA725D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F8FB6959-D15E-4048-8EFC-8E0138144C1B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4DB4D2FA-E931-47BE-B845-F429137FE3ED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58ADAD33-B20D-49C4-8E5F-6EA2BAF9C119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F08963FB-3A41-463F-A197-5F55B7D900D1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1D4D4612-56FA-40F6-81A1-8C8B57654F47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CA93FEA1-F6E0-487A-BE5A-8F9169418BDD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F513F3D9-81B5-4CE2-87FD-D105FC5208AE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2D4D72E5-DF41-456B-ADE5-27E80B95ED04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CCC5F852-574E-4A57-BD6F-1CF1E8E1CC91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47AD3704-5299-4546-85FE-9629A026DAAB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FD781D50-98B8-45E1-B39C-DB41E87A79C5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9BDF08-74B9-4711-BE27-ED2F115525A6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8378D0F3-F2A5-49D7-AF3F-88ACDDD40CB5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2AFE4A98-A45A-4C31-B590-B6DA0CE305F1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96B9C964-C3AC-43C8-9644-42C5329EB201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D9AA024E-42E9-4C49-B84B-EA390ED3E86F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6A5B2D53-D548-431B-ABC6-6A598400A700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64158F73-67F6-40CD-80D2-3221F4865197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3C6063DD-085A-471F-BE9C-C521BA3180A2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722935AE-A253-4BD4-8CAB-513B3F5959A6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F1C90578-0E71-470C-996A-D5878FFABF11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4CA8CC35-411E-469C-A679-EBED689CBA26}"/>
            </a:ext>
          </a:extLst>
        </xdr:cNvPr>
        <xdr:cNvSpPr txBox="1"/>
      </xdr:nvSpPr>
      <xdr:spPr>
        <a:xfrm>
          <a:off x="10037989" y="530678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DB00CEE0-23DD-422A-AE5B-C8DC81CDFFBB}"/>
            </a:ext>
          </a:extLst>
        </xdr:cNvPr>
        <xdr:cNvSpPr txBox="1"/>
      </xdr:nvSpPr>
      <xdr:spPr>
        <a:xfrm>
          <a:off x="10180864" y="53067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96E0E851-92CB-4708-99C7-2F637B078045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F5447472-369C-42A2-B9B6-77604742107D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87E33BB3-C274-42BE-8DB3-4CE347B42917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4E69D607-FE6B-43E0-8B2A-481A4D62D217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54BEC83B-D974-4680-AAF3-B16E554075F2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603F1787-9D7B-45CF-A8A0-EA5607389910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D4F713C-35CF-4723-9912-B193DCE4DD71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76934FDF-67AF-45D0-B611-7A32CCFCF162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F19086D3-EE72-48CA-9DF5-B67967941C32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BE583092-0D6D-46F9-85AE-F6E0C4899492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8F48FAA2-9AC1-47AA-8599-D472B7CAD45C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4E5092F5-0250-4642-A8C2-27C1C85ECEF0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836D79BC-8843-4B72-B72A-826E224D14B0}"/>
            </a:ext>
          </a:extLst>
        </xdr:cNvPr>
        <xdr:cNvSpPr txBox="1"/>
      </xdr:nvSpPr>
      <xdr:spPr>
        <a:xfrm>
          <a:off x="10037989" y="604973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959B151-A8B7-4300-B1D5-66D23139FBEA}"/>
            </a:ext>
          </a:extLst>
        </xdr:cNvPr>
        <xdr:cNvSpPr txBox="1"/>
      </xdr:nvSpPr>
      <xdr:spPr>
        <a:xfrm>
          <a:off x="10180864" y="60497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D2A46ED1-5220-457F-8886-988843881D65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558F3990-BC38-448E-B52E-0D57E588548E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CDB89AA4-2F54-4973-AE4C-7C4C91EA9C7E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FE254E1E-40FC-4EBA-B618-2A220BCF3F4A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AE6A93F5-3CA6-4A2D-A2BF-53F0888521DE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D10767BF-382E-463D-AF44-8186CA30CA6E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EE82BF9B-2B47-4116-AA8D-95B5F3613FC2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9F9CA868-930B-4A56-9E71-9A48CA863CE6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7357FEEF-B5DE-4979-9DD4-7FD4143E067F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686E4800-F5C8-4B9B-8D6F-C96113794D44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F1A08B98-E19B-45C3-BA25-03415349EE6F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C80BD619-9E3B-4073-ADBA-E88EA5AC5C9A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5533E704-1685-4E56-8E5F-647B92639125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534C36B9-1D90-42A7-81FF-FCC425F481D9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1F013824-2590-4AC3-A0B7-051908499F76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AF64578E-6FD2-47BB-9757-1090AB7B31DF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3B9FBFEE-FAAF-44A7-A43D-7F0FF8F3671A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CF6831EA-A6F2-4161-9D0C-5E554B7E8B3D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38289C70-C4AB-4986-AF9D-1D0C1EE6FD02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9043095A-B22B-4AC4-8D3E-D943DF9C2D02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5C0A9D54-ECD9-4CA2-81A5-5F1DA88680A6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720C67C3-BD94-460D-B323-D5793CE01A93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D80C4CCD-91B0-446A-A513-4C753A6178CE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C70D0109-30D5-411E-9A58-1382C86525BC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656221CE-A412-4106-A241-B5C38C017E09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DAEFFBD-FAB0-4F49-B1CC-D7274A8BABD4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23A7B54D-18CB-4B71-B1A5-9BD0CDD58489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FD0B6CC1-F2C6-4ECB-AA82-5D007BE3C64F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7BC9A0A6-3BC4-4925-83A5-EDD77195045C}"/>
            </a:ext>
          </a:extLst>
        </xdr:cNvPr>
        <xdr:cNvSpPr txBox="1"/>
      </xdr:nvSpPr>
      <xdr:spPr>
        <a:xfrm>
          <a:off x="10037989" y="585107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90E9C02D-939A-478A-B97F-B4166A46000D}"/>
            </a:ext>
          </a:extLst>
        </xdr:cNvPr>
        <xdr:cNvSpPr txBox="1"/>
      </xdr:nvSpPr>
      <xdr:spPr>
        <a:xfrm>
          <a:off x="10180864" y="5851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8C699187-FE46-43B4-934F-751A4ACEE9FD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5720CF28-96D0-4F77-899F-5FD590DAC54B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1A6AB048-646E-40B4-9971-CCBBABA85459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AF5350FD-A4FD-492D-9B73-45D4EC173EF9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6085912B-02EA-4C53-869B-BA70FDE093E6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8B8AA89A-A984-4592-B01B-24CCBF4B3E51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A2D97BAE-185B-4F46-B99D-A58407EE78D8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8CC933FC-025A-496B-BCCD-9330A452FCAB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B8CBC0E1-BF96-4C1D-9729-2016573C10A0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E6F2A598-3180-4535-B32C-EE0CF2515EF5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6DB8A856-64EC-4E3D-AFB7-DC29940217F8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DB60BFAF-4B74-460C-8780-4B5CC550A50D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AFA445E9-DAD2-4594-B039-DD84328F7D92}"/>
            </a:ext>
          </a:extLst>
        </xdr:cNvPr>
        <xdr:cNvSpPr txBox="1"/>
      </xdr:nvSpPr>
      <xdr:spPr>
        <a:xfrm>
          <a:off x="10037989" y="6594021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1FFD1E9D-DBF2-4377-8567-73E6D711C173}"/>
            </a:ext>
          </a:extLst>
        </xdr:cNvPr>
        <xdr:cNvSpPr txBox="1"/>
      </xdr:nvSpPr>
      <xdr:spPr>
        <a:xfrm>
          <a:off x="10180864" y="65940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A0EFC79B-ABB1-42CA-8237-C66CC7F6CD83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8617EDAB-E738-4AEA-91F0-84F2B5B62E07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6988F4C7-36B2-4A92-98AD-976C907958F5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12E52AAC-8FC2-47BA-805F-56498C1D82B2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47FA6DA5-2026-4A81-B342-5858CC0EB3A5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5C042EFA-3583-4A42-948D-C1B2CB155CC4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6C4D1814-4B83-4BE1-8C2E-87EA774F73F6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6880233C-3CEF-479B-A963-05B8613C5B61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629E20E7-A2B4-432D-A729-F7352665DB3E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7BA528E8-B9C5-417D-9225-65C8345167D1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5C06B766-485F-4484-94D5-9D22D08F5187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D2F148C6-F517-4B45-A2EA-B42296776276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10D49F2F-338E-45C9-BAA4-9038D67CCB70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323EEE4B-EB05-4B00-BD29-747CAD6ECFC0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742B5FB1-0CB9-4034-892C-D54169D504BE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741F7FFF-0818-4C29-8E7B-F420B2B00199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D21592E-86F2-4885-BCA8-6C2D1EC93528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29CC6478-3291-4647-BCC6-B822F952D766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E24A5693-0185-4556-85C3-95596B7F619C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F28A6BC-325A-42C9-8A0A-F105C93268D1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879DDBE8-B757-4DB2-B49F-F80B9461F6B1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D2641173-7831-4D12-BC6A-45B32953D4F1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8AC2F9B3-6FCA-450D-A4E9-E23C93876386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3B66B1DD-2C56-4693-923B-7C46D162D7C8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FCE4A18B-90D8-4BA5-8C48-17D8417C0EDC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9EC7CC09-C1EF-4CB4-A314-E63C8D75E827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A6F21AB6-7BF8-4882-ABCD-BD524CCA2502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3BAD83AE-60B1-49EF-BF7A-40872C480142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1B7583E1-2E24-4C1F-8404-A813A0F78BF0}"/>
            </a:ext>
          </a:extLst>
        </xdr:cNvPr>
        <xdr:cNvSpPr txBox="1"/>
      </xdr:nvSpPr>
      <xdr:spPr>
        <a:xfrm>
          <a:off x="10037989" y="639535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831D2EB1-F001-4BFD-9769-28400491C210}"/>
            </a:ext>
          </a:extLst>
        </xdr:cNvPr>
        <xdr:cNvSpPr txBox="1"/>
      </xdr:nvSpPr>
      <xdr:spPr>
        <a:xfrm>
          <a:off x="10180864" y="63953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72F2ED84-BBDE-4A12-A204-E4E91B1D572B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A2D2EC77-447D-4ABB-93EC-4A40332064DA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C965B036-D2A7-4E9E-866B-BF21E45229D5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34C34E95-1FB7-4655-9D84-DC0226BBCFD5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5037F220-6AD6-4AB7-9062-80D526E208FE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9DB83C00-65BF-41EB-933D-3CBA54245948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FD669169-3CE9-47B7-8C42-4AD8C9F730FE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D4020017-A619-4EDD-B8DA-50E7B270FD12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3BD2C53D-AC14-4A90-A4F1-D41E63F616F0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8DC4B16C-4982-472D-8423-D7E342DF6F54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1FF949FE-1E62-41CC-B5F6-4A5B2C837E84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A8B5C3CC-83A6-43F3-9874-2B325A24D294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BBFD24ED-97DC-4B90-85B6-49E4B4FA01E7}"/>
            </a:ext>
          </a:extLst>
        </xdr:cNvPr>
        <xdr:cNvSpPr txBox="1"/>
      </xdr:nvSpPr>
      <xdr:spPr>
        <a:xfrm>
          <a:off x="10037989" y="71383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3CA618AD-5F55-404C-A77B-089BB09609DA}"/>
            </a:ext>
          </a:extLst>
        </xdr:cNvPr>
        <xdr:cNvSpPr txBox="1"/>
      </xdr:nvSpPr>
      <xdr:spPr>
        <a:xfrm>
          <a:off x="10180864" y="71383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15613EB7-550B-4170-95C7-5A7640F9794D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5D930860-F9B4-48EA-AE53-BF7D1370425B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24190532-E80D-4DC9-A9CB-2C15C8CA6028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532A2CA8-ECC8-452F-995B-54783F4066AF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B365E4A3-E182-4C61-97F0-C9319DC87F3B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DA7F71E1-E1D6-4F7B-8E70-35AB6BD0C8A0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CEDADF0E-B1A6-40DF-8629-C6980CBFF487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C47A8E7-E6F2-4EAC-B69B-DC6B3C06987E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EEDCF6E-AE9A-4090-9F03-020AE42CF116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9E19893D-B043-4AB3-80A1-CCBF4ABD5209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B4841FD2-F6F1-4E8F-806B-3A1842C36082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F5A1BFAB-A974-4EE6-AC87-048A25793262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1529F9B0-9347-445E-AF10-2F10422792C9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BDC7AD7A-1516-4495-90B6-1A8E8F96C042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8DE57588-63C0-4BC3-8967-287A05ED7626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431254EA-E4C9-46C5-A388-9376E375503F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B737078A-3764-4339-A20F-A1B1547599CC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BA378198-1ED5-4E48-98E7-6C449AA14699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967FCD53-CBFE-44F7-8801-7F1BCFD3FD98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297A0218-4D15-4205-843D-1B537D62B14D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B14CC58A-E72D-4636-AD16-6C6F5268BBB8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50499E41-B18E-4206-ADE1-E72845A815A4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D7D66F56-71E6-48B1-BF66-27A602FE048F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BAFCFDB6-8223-4961-9451-09965C969D5B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DC60B0F0-18CE-4D24-9D90-54605CD26080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3AEF3A07-3BC2-4CED-B16B-8488A2281F57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E967DBD9-E1FB-45A0-8456-39118F8380CF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6EEA11B2-B9D2-4F03-B713-AFC5424626C8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216B428A-AF7D-49D4-A3E4-EA4CEEF3E36C}"/>
            </a:ext>
          </a:extLst>
        </xdr:cNvPr>
        <xdr:cNvSpPr txBox="1"/>
      </xdr:nvSpPr>
      <xdr:spPr>
        <a:xfrm>
          <a:off x="10037989" y="693964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A9750BA6-0EAF-441F-B86F-C9430CF95077}"/>
            </a:ext>
          </a:extLst>
        </xdr:cNvPr>
        <xdr:cNvSpPr txBox="1"/>
      </xdr:nvSpPr>
      <xdr:spPr>
        <a:xfrm>
          <a:off x="10180864" y="6939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97237B74-CB13-4E74-A9D7-B86D79402230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BEDFF731-B352-417B-AF0C-4F7F724FE945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7068F1C3-F2EA-454F-9126-C537C1951C10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8CD034C3-BB8D-489A-80B2-6104B71FB0DD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5A9BCCB3-4423-489F-9E10-E323C72A72A4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323135C5-E717-4AED-B404-442BD83A1742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C40E9BBF-A850-43F1-AE88-7B2AC609131F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F395BE5A-219D-4802-9572-B43D3461F559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8216454E-8ABC-4B08-80E9-128C4835E83E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3B8A7ED0-4F96-4BCB-8005-F2BC4065056C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DD961040-57AB-4E7F-8F7C-BCDAC92B53EE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32C17E74-BD44-4D9F-B533-C5D081003956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CBF52E1D-3C07-4845-B909-32C58324F730}"/>
            </a:ext>
          </a:extLst>
        </xdr:cNvPr>
        <xdr:cNvSpPr txBox="1"/>
      </xdr:nvSpPr>
      <xdr:spPr>
        <a:xfrm>
          <a:off x="10037989" y="768259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6EFBA4F8-DE18-4537-99D8-20A12237D1B3}"/>
            </a:ext>
          </a:extLst>
        </xdr:cNvPr>
        <xdr:cNvSpPr txBox="1"/>
      </xdr:nvSpPr>
      <xdr:spPr>
        <a:xfrm>
          <a:off x="10180864" y="768259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1FE78556-E3CA-4BF8-A685-4B3284A6023C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AA4633BA-9A76-433E-B728-CEA6DF8329EA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50C20E1E-1C79-41DF-B279-C9EF8C3DDA04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3B8FFBF8-D088-4E5F-96C4-09B1792FB428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491C0C66-4AF1-4F3A-AA6F-510518CD9A75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85DCF5A-59AD-4AFC-B785-6265572AD3D4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F1F6D240-A670-4106-B534-9702D4722901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347551AC-0B18-4AC8-A820-8F5696B475E8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BB413FA8-619E-443A-9DD7-F029888277DB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303B0A8D-B980-4706-80FB-BDBCC1D0AC6A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C76AEBEA-A0BA-47D2-8DB6-B77F54B6224B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DE02CF64-5DDA-4BBD-A4F9-E93073183025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C09FDE28-3D5A-4374-8874-70F240B49F18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A582BAD4-90D0-4DDD-A3D8-C68E2B0F9624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2D3CDEC7-482D-4BC4-9D1B-04FD4B8D8D69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5991E03E-E9D1-488B-AF22-AAAD9968FFD9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122BEEF3-6635-4D91-B3A7-11FFE26E8F33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061A1A33-7AFA-4266-A7E6-8C6545B65B46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0CD0DE97-D042-48AA-B471-EC069BA33B27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EFADAE61-9C67-4915-A59B-0069F103E44E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B2779036-FDCB-4CD8-8215-53990BBB312E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3F16A441-A3EA-4EEC-9866-4540EE7738C5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601542D8-B82C-4D65-8CB1-E3176CB125FD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B92F4F3A-2A68-411F-AED2-D629FA46316F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3885F064-31B6-425D-BD4C-28F920B58E0E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35015E52-D98A-4921-A935-C6D9CE36C50B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867B8B85-813F-4908-B159-C3C4B8EE0531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5CE5097A-32E3-4069-B8BC-8D7463111004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6CB3D554-DAE8-4D1E-BE4F-27B189C1CCC0}"/>
            </a:ext>
          </a:extLst>
        </xdr:cNvPr>
        <xdr:cNvSpPr txBox="1"/>
      </xdr:nvSpPr>
      <xdr:spPr>
        <a:xfrm>
          <a:off x="10037989" y="748392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4912F761-87D6-4CF6-9016-86B98941B577}"/>
            </a:ext>
          </a:extLst>
        </xdr:cNvPr>
        <xdr:cNvSpPr txBox="1"/>
      </xdr:nvSpPr>
      <xdr:spPr>
        <a:xfrm>
          <a:off x="10180864" y="74839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8F840C97-7146-4D7A-A4F4-5EB83AAF819C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13E51A1-8F2C-453A-84B4-6C247F8B9714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36DC52AC-7F20-40B6-95D4-04430C2CD586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B5669FCA-3D66-4D5B-998F-A315E4946160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98EFBDC1-E10D-4C6C-A67B-77F1F38CEADE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9BF27071-4DED-4536-B767-27CDF3FE5F4B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F829A600-60BB-4AB6-A4B7-01314FA5C80F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5E90F1F-2DF5-4113-8E6E-5B47C588C9C1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C936609C-89C2-4CF9-A66C-D7EF8B971D37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D4DB2BB7-9BD8-4B79-89DE-922BAF0C8FC5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40393346-F53B-4E52-973F-AC41B11C5EB4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5A01B06B-FF0E-4095-AABA-39B2F6E3EE26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604DC8D9-9735-4664-929A-A188361B120D}"/>
            </a:ext>
          </a:extLst>
        </xdr:cNvPr>
        <xdr:cNvSpPr txBox="1"/>
      </xdr:nvSpPr>
      <xdr:spPr>
        <a:xfrm>
          <a:off x="10037989" y="822687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B51300C8-6D74-4E79-A705-DF54D082DA17}"/>
            </a:ext>
          </a:extLst>
        </xdr:cNvPr>
        <xdr:cNvSpPr txBox="1"/>
      </xdr:nvSpPr>
      <xdr:spPr>
        <a:xfrm>
          <a:off x="10180864" y="822687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34A23B69-97F2-476D-BE7A-8BA17784E7DE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A45936FC-55A4-41D6-B4AA-5BACD0AC1C36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EB05DD48-44A6-4F30-BB84-A985C43B7D03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B9307C4A-E67B-4429-8B6E-C15CF3C89710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C7E26B71-B4F0-490B-8B78-A33CC1BD14E8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98224345-475C-4504-B983-6A66B6037E19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A2340412-07DF-498A-9A41-56443166B0ED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7B9C1482-CD9F-41D0-9ABC-8658EF645E88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DEAC4810-DF18-4917-A8E2-CE27016BEBE5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3110B49A-AB67-4D7E-8A46-7705ED1AA07F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63F90E95-3894-4ACD-BA65-1398E1F196DF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B0EEE892-E5E6-423D-9C70-71735224EEDB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1A604FC9-4C05-4CD5-AB65-659469661710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FE258212-C992-429D-A2B0-8A2664082617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146F64F-BC12-49A7-A560-A314E4AD144C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1BA51584-7FCD-4384-827E-CBEDF6E4CDAA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2A8AF93C-5628-4A2F-945B-9E574F1D2E2D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246987E0-7FE1-4947-8F11-3C1F028F9333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8BFD29ED-1D98-4D8A-9D95-1B4A0DEA6FAA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D6A1FC13-B5CA-4AEA-8831-AC5E5F255EC8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932320B5-AD7D-4F55-818C-4F78B94475A3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CA77762C-A32F-43FA-9875-8931F3C89555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35643356-251B-47AB-8113-D82CFB176007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5CBB3876-D16C-4D9F-8787-943C2062FF54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41A12C9A-5D8F-4540-B79A-890025781AA5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DD93D40-0EFD-4D09-877B-F5184B6F34F4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C820D7FE-7FD8-4355-AC7E-AA149A77EB2D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6E701901-B4D1-47ED-8544-C05D91087363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11E8F269-7C12-4929-9DD3-A46BD7369D79}"/>
            </a:ext>
          </a:extLst>
        </xdr:cNvPr>
        <xdr:cNvSpPr txBox="1"/>
      </xdr:nvSpPr>
      <xdr:spPr>
        <a:xfrm>
          <a:off x="10037989" y="802821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2D6A2261-7F0E-4C75-9461-D3A92B6405DD}"/>
            </a:ext>
          </a:extLst>
        </xdr:cNvPr>
        <xdr:cNvSpPr txBox="1"/>
      </xdr:nvSpPr>
      <xdr:spPr>
        <a:xfrm>
          <a:off x="10180864" y="80282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A348BFDA-D823-4DB4-9EF2-B7BFA20A1F90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24626B35-16E5-4244-980C-F3D8868CC8EE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334F84E3-FFBA-43BE-B956-842858D5E675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5CE09634-B944-4179-B85C-4CEAD086C118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A331EA4B-32A4-4D2E-9CEE-DE0CEDF66FA0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18587C94-FDED-4E19-924F-7B49423B9285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D2D208FB-A7E5-4450-9CF8-E459C2A8F161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823BEA7F-E4BE-4E79-B816-3AE32B345116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7AC025CA-2F1A-4450-B211-E45D65A7751B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8D0D56E7-1DED-4BC2-849F-FEEC481EF006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C61493D2-D690-46DA-9365-6D18922E3361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410F715E-D62C-468B-8130-11A255A73A6A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30A5B275-DB10-4AA7-B9AC-75B390520B1F}"/>
            </a:ext>
          </a:extLst>
        </xdr:cNvPr>
        <xdr:cNvSpPr txBox="1"/>
      </xdr:nvSpPr>
      <xdr:spPr>
        <a:xfrm>
          <a:off x="10037989" y="8771164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5A03567F-D867-4F51-89DA-493A0BED01BC}"/>
            </a:ext>
          </a:extLst>
        </xdr:cNvPr>
        <xdr:cNvSpPr txBox="1"/>
      </xdr:nvSpPr>
      <xdr:spPr>
        <a:xfrm>
          <a:off x="10180864" y="877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EAFA5B13-82AB-4F32-AEE5-55104DBD525D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89EA98B7-D353-4560-965A-EE531858A75B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1543F719-851D-480A-AFA3-3AB3AD4FF641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395C8CAF-9B5A-4EEE-A4DC-26B67F3D1014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E7E7315D-335D-4D7C-80F9-ED9DA3288FC1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6F33780C-80B5-4134-9108-285C061E983B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378C27BA-91E7-4508-912E-326D54A7A626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D0F9E417-6BAA-41D7-8C66-298046DDC38D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F066D897-2D0B-488C-9BCF-7CA833965572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7356E114-4C83-412C-A166-1B5A20098FFF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DF1CC041-BE7C-49CB-BCC2-FBCF32AD3F0E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BF9ACA5C-5291-4A86-9FFA-F4E61856CD52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783BC338-4889-40C5-B331-E8DFB71AE479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9BF1154-4B1A-4257-BB14-798FC201E55D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4F61C9C0-C00E-4F3E-9751-2E3C79B0FE02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5AE85799-0FF5-4B0E-896D-23139FD92C01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7FE0B6E7-CD9C-4ECF-9255-B659739E7BF0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8727B033-1AAD-47A1-B416-FC29A542E489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EFFCFC42-97FA-42E9-B595-331F1F9C5162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308318A7-2825-412E-9FF6-EB4E7C396E6A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AB0DC13B-781F-4A8D-A119-E913B338E5E4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35FA7B3E-D8DD-4D66-9172-4F1BF1EE7707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7E198C26-11E6-49CF-B476-D69A6C4887E3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58FC2D9-2FC7-4DDC-AA90-46F818BE99C3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E0593270-D00A-4857-8495-9995C0459B76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814410D7-EAD1-4D60-B6EB-6B7928B26723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800D89C7-B4FF-4336-9AD3-469583CEEEB4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40E22D1B-E156-4895-A8BD-C60131D98829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8AAAA4E3-866E-4C0D-AEEA-A8002D713E6B}"/>
            </a:ext>
          </a:extLst>
        </xdr:cNvPr>
        <xdr:cNvSpPr txBox="1"/>
      </xdr:nvSpPr>
      <xdr:spPr>
        <a:xfrm>
          <a:off x="10037989" y="85725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3B39835-9A06-4124-84C7-E161C0081FEE}"/>
            </a:ext>
          </a:extLst>
        </xdr:cNvPr>
        <xdr:cNvSpPr txBox="1"/>
      </xdr:nvSpPr>
      <xdr:spPr>
        <a:xfrm>
          <a:off x="10180864" y="857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96A780C2-6F73-4DF8-925F-29EE359E91E1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F9F47D66-EC8A-4BEF-983D-01745828937C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C61D4492-B613-4F40-8722-AD092F68AC95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E5C4F13D-60FA-4C8E-B9EB-F97EE06415A3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AC60F5A9-5F59-4079-B2E6-784CF497DD0D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B2A9966B-1027-483B-A274-CF8C905ADD18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D3AE1BBB-D3D3-4006-BA4F-ECDAFB216A97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5C526209-181D-48A3-BA57-B4BC9B94E064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978881BC-0FD5-45EE-BD43-67B08859F366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4619BF0F-0E50-4FCF-8663-D27A27FD9CC0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B0030D00-17F5-4AE1-A314-B9CC38D03772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B0947733-7BF3-4F16-86D2-9A192E246C88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83461302-5089-424C-81DF-E76544A2E9B7}"/>
            </a:ext>
          </a:extLst>
        </xdr:cNvPr>
        <xdr:cNvSpPr txBox="1"/>
      </xdr:nvSpPr>
      <xdr:spPr>
        <a:xfrm>
          <a:off x="10037989" y="93154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C7A0B14E-43F9-4397-ADF7-23ED15831045}"/>
            </a:ext>
          </a:extLst>
        </xdr:cNvPr>
        <xdr:cNvSpPr txBox="1"/>
      </xdr:nvSpPr>
      <xdr:spPr>
        <a:xfrm>
          <a:off x="10180864" y="93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CBCC6D44-BA26-4610-88CC-F8925E78C529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2B709143-0DDA-430F-8D76-1F61D0F7C7DC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37746135-43FF-4F13-BB40-19AFA8A4B3AE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510EDD29-CF92-42BA-942C-2785EE55ADF0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898E9240-0253-4767-8184-2B40F53DADAA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840D851F-0607-4D36-A2D1-B0FD9AFA9F8B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01C902CD-E9F7-46B1-870A-72EDDAB48920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7DA41408-160A-40E5-B3ED-F42370831C08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23954B91-F583-4486-B7FD-555F8FB0B9DB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16A0DBE7-28FA-4D87-A2C4-55493A491A8D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32D66B60-A14E-40F9-A02A-AF2DB6D7214D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33C0D7AC-7291-48FD-ACFB-BD53A509F85A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F9CE1D65-29E5-460F-B304-19686BC271B8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994F8414-5D97-40FD-B104-B238DD971DE7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AF7F8F43-6A41-4F25-81C9-DFC0E30B920D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D536469C-7305-4079-9F7D-9603A1ED9F37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5B54C0B0-570B-4537-A747-3C5C55D17693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A1914B6B-B11A-4669-A06A-33F33BC46555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A5C2AE7E-C20D-4446-BB86-06757F01A7D7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433CBCE6-009F-4DDD-909B-96114F3E30A9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874B1248-70A1-4DDE-AF59-4B429829C492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955FAB3E-5E46-4FCA-B33A-7BC352C673E8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2C174A81-F197-4C82-97C3-00BE2BB7684F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3937BBBE-F43D-44F3-87E4-9BFD0CFF2313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4C3DD3E2-1D46-4D1E-A304-F05380A694AE}"/>
            </a:ext>
          </a:extLst>
        </xdr:cNvPr>
        <xdr:cNvSpPr txBox="1"/>
      </xdr:nvSpPr>
      <xdr:spPr>
        <a:xfrm>
          <a:off x="9879806" y="44886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63C66732-BD55-4EF0-9022-79C8F9F7AB3A}"/>
            </a:ext>
          </a:extLst>
        </xdr:cNvPr>
        <xdr:cNvSpPr txBox="1"/>
      </xdr:nvSpPr>
      <xdr:spPr>
        <a:xfrm>
          <a:off x="10022681" y="44886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CAD5A743-B7EB-4FF6-9005-DA9D84B08720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6569B184-0B43-4CAE-BFD4-4FFB7248DD9D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9C8BEA03-8730-46AC-86D9-B73EB9D449C4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5708F502-139D-4B13-9439-8E0A0C931E77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A7F8169B-F280-4B83-8EA0-CBA0E9A5AA3A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DF7600D1-05B0-4C52-BE1B-7171A63C1C8E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DDEB7CF3-6D91-4C4E-8979-EB894805D96E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71E8F613-27BA-4FD0-BD3A-97F3690E1474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62797896-53CF-445A-B8F8-A7AA6DF16651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5DC36E02-0F09-476B-AC4B-D56833599453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DA2BFD94-0247-4A3C-8EC9-8C9431E2D0D2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A3FBA19A-1301-4D55-9A77-4E982A684E6B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3290F990-135E-4084-AD56-A1C1B6047AA9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B5BC58F3-0E85-4CBA-89DA-EBAF703330D5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0E6CE0B1-98DE-4B53-BD78-4F0D97673590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3D6FF40E-AA94-46C0-B2D8-57A382DC4DE7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BC2BE978-0302-426C-A0C8-2C0EB0F12A7E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525CC6B2-5BF1-461B-9021-61A5E254349F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A3D523FF-EEA1-406D-BF0E-2C8427485617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2B532BC6-AADC-4781-97CF-B532CE1C5B2C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8F3B1A18-AC57-47E0-82FF-5B64B17CDE84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178C6F41-7E4C-4666-BE4B-94844DB66A01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B615BEE4-83A7-4BA0-AC04-C50D76DD04BC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3D10858A-33C6-4FF0-8E5A-4A4C8D588014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1E789271-E073-4335-BE21-8645B198E472}"/>
            </a:ext>
          </a:extLst>
        </xdr:cNvPr>
        <xdr:cNvSpPr txBox="1"/>
      </xdr:nvSpPr>
      <xdr:spPr>
        <a:xfrm>
          <a:off x="9879806" y="450056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E115EF0A-968F-4E53-814E-5B10D4B015BB}"/>
            </a:ext>
          </a:extLst>
        </xdr:cNvPr>
        <xdr:cNvSpPr txBox="1"/>
      </xdr:nvSpPr>
      <xdr:spPr>
        <a:xfrm>
          <a:off x="10022681" y="450056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5A755ABB-E4CE-4154-95C7-E554DA265F23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88479554-F775-483F-9C6A-B241FC0554B8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C22F1477-8F54-4F21-93BC-ADEBD6248D0B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8722BD2D-4679-44E5-91BD-DF72F22D2864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923F1713-8DD7-4D59-BA6A-901E4DE5695B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5CD39EEC-7DA1-4D82-9788-3777FAA5DBA3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E0E83331-1780-4E28-8187-63046F5EED20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76839852-CE63-4038-99E2-083E0ABD2A62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9CFD9E8F-CF89-4C4E-9636-53BA2B984147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731DD751-77A1-4378-AAF9-9FE2DECD0921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7A251672-9B33-4C63-A417-F6F6E9EE5BB5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12933A66-58B8-4554-8176-CC969458C6F5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CA97080-E7AF-4FF0-9267-E61F02023A90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C8DD805F-84AA-4C63-AF3F-0214AED23691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71A460D8-0036-4C07-AFD2-9A42DBA1BF4F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4B2465D1-D3F1-42D0-8A13-B0750C5F15D2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2F950CB1-B3B3-432F-9D86-FF5ECF1C6076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8D562C32-0AF3-4F93-B257-6865A1BC7233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B29CC998-1F95-4921-9FE2-690E6E3DE2D0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908049FD-EA73-43E2-878A-7C3C83F80594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AC332EDD-C63A-44A6-B598-4BFB67076EBA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A590F556-40D5-43E4-9486-2B20A2D1F761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26BECEB7-DEFC-4B06-9B6A-205467B9DF7C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CDEF8E70-3137-4904-B657-DA28C0147431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2BFE2B44-2E15-4956-A83B-98241DDF1B64}"/>
            </a:ext>
          </a:extLst>
        </xdr:cNvPr>
        <xdr:cNvSpPr txBox="1"/>
      </xdr:nvSpPr>
      <xdr:spPr>
        <a:xfrm>
          <a:off x="987980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C221C167-3831-4A8A-A428-8A67F0E4B59A}"/>
            </a:ext>
          </a:extLst>
        </xdr:cNvPr>
        <xdr:cNvSpPr txBox="1"/>
      </xdr:nvSpPr>
      <xdr:spPr>
        <a:xfrm>
          <a:off x="1002268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132BB454-5FEA-494E-B993-3754D93C2047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3907EFD3-A3C7-4EF3-B6F6-62399F736731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C9D56511-283A-4B43-9E7D-C6FDC9C5E18A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9883E89E-5B66-4126-8435-096FB747F5AF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9A5ABC13-F799-4D51-B964-2B07E72B2D10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6B58DB28-42EA-4096-9047-C74CE0ED9AC1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312D0031-B179-4094-9A4E-8706E3AB6DB0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9C775B7A-23A1-4F20-B69C-70DC69AE8A47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CF0B707D-7BB3-4688-817A-A2AC319761A4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9430D4F-4BA1-448B-944C-9C237FBBEC3E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F2A87944-3F0D-4C68-9EFB-808BCB3DBF00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66B41502-CB93-4E22-A4B4-642813BBB471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9708D014-67DD-40FF-9DC2-5C98932A6AA1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686AE9CD-3E40-4A76-A8BF-60C35DBDC0BA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8CF40557-2A70-4048-8165-68E62CD43E87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5A21B93D-7EAB-4792-8435-634D71E1173C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4A09E772-ED63-4C1E-996A-11C9AFD2CBE8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7E7497BC-39EB-4C82-A6F0-39307946549C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CE82C680-3D30-4D28-9FE5-A5EE0213AF63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4FCD41E5-B87E-4D55-8D74-D95D531733F8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B10A0077-AD37-4C08-9333-0F0A7EEF70FB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BB85E88F-F37D-4519-BC1B-2CA68CB2E5A0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6AB66DE6-4E61-48CC-8378-D2C06137A2CC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8BE94180-EF94-4E23-BA8C-19ED6BBBCB12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9C297B12-056A-46CC-8009-C8B9FB08E5F0}"/>
            </a:ext>
          </a:extLst>
        </xdr:cNvPr>
        <xdr:cNvSpPr txBox="1"/>
      </xdr:nvSpPr>
      <xdr:spPr>
        <a:xfrm>
          <a:off x="9879806" y="4512469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50D621BD-ACE3-4865-8B36-088C82E5E321}"/>
            </a:ext>
          </a:extLst>
        </xdr:cNvPr>
        <xdr:cNvSpPr txBox="1"/>
      </xdr:nvSpPr>
      <xdr:spPr>
        <a:xfrm>
          <a:off x="10022681" y="4512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600042FF-6A78-4C1E-9792-D021CAB1BA87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4DCB1F5-D87F-4273-B338-75F209298642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5A62AE71-8B93-4244-A4A7-2C743BCD7F38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32742FF4-C240-4526-BEB1-199DFE4972A8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5A0E882F-49F3-4D56-9F13-7EA0D6360C03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84F45499-6309-467A-917C-C2D2E354017A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26AC405B-430D-4E9F-A34F-D0786C3339C7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C4070DCD-475C-4107-9DF4-2C567B77FC8A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2AF6BC3C-93E2-4E2F-8289-C088AB2BD697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F4A44609-7A91-4FE5-B430-851505A3584E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776A12DA-4023-4933-AF31-F097067D8B09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FB45AC29-9718-4E54-81D3-2FCD1802019C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781AF97E-35EC-4536-82D4-FCED9A690083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100D4D79-F595-4C85-9901-3A789EB46953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AE767823-6C68-4513-A8F3-35C57BB018DA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C47F990A-81A8-44AC-8E9D-B341D98E16F7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1354BDE3-B687-4CB4-88BB-A16E34F320F3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2D9B34B7-2A7A-405D-97AB-9A350E365E8A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68CABB41-7473-47C0-8972-67E8B39D9BD7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3B0B3C65-46F3-4715-8246-3119DDAE032F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E95CCF57-5286-4EAC-B594-1703070A3995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3656264B-A299-44CC-B025-BEA153C30FDE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F41D06A9-1B5D-481B-849C-A4D60F2B7D11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B56CAD95-465B-48F9-A413-BF35928B483C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0</xdr:rowOff>
    </xdr:from>
    <xdr:ext cx="1266825" cy="45720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855E1921-67CB-44CB-9C83-34F1B01A3D13}"/>
            </a:ext>
          </a:extLst>
        </xdr:cNvPr>
        <xdr:cNvSpPr txBox="1"/>
      </xdr:nvSpPr>
      <xdr:spPr>
        <a:xfrm>
          <a:off x="9879806" y="4298156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5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E8A9D722-3BE2-4FD4-92EE-9DF2DFB3DF58}"/>
            </a:ext>
          </a:extLst>
        </xdr:cNvPr>
        <xdr:cNvSpPr txBox="1"/>
      </xdr:nvSpPr>
      <xdr:spPr>
        <a:xfrm>
          <a:off x="10022681" y="42981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799F5EA6-7211-4D83-B0EB-D4C3EC1FD767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1CA6BDC3-2172-4D42-BEC9-679BB851537E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C87A1D1A-F29F-4D03-90E1-D2EFA2D1994B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28792FD8-A703-45EB-81DC-1E4F72E07D14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64D966BC-12C2-4F96-B044-5B48CD204523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14352A89-3116-4EE5-A605-B5E39F6AC882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DA73C1D6-690F-4948-8D15-3A11FE2DF5DC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D5B488A7-0090-4C9B-8133-9299DB4FEEE8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F01DDFD7-A2A1-4AB9-BB35-C8B67D240815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1861A407-5BC2-4286-8996-E6C4D1614B3C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2B4C025C-13C7-4844-A8B1-F53ECBA4098B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A4583BBD-0198-4618-9C8E-894B955D9B60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F0453153-3861-4822-8A53-68087EE4472F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A4FC57DF-EE65-4E55-B68F-43EA207ADB7F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AA4F73B3-AD7F-48B1-93C5-EEDDBB70994A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967E20D8-C6DB-4EDF-BF69-75483AEAB0FD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2084C645-15C9-4FDE-B6B0-303FB75DC56D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F1E09B9C-22BB-42F5-BFE3-A3FFF30E2DD8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2A12D978-97F2-4689-BD39-315A64313EDB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C22F44FE-6866-4E63-88E6-79940621EDF4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672FA172-70EA-4534-8D15-030FBABD6B0A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737A4B97-5C7D-49FF-A52D-3B496182BFC4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E19C4CC4-0636-4007-B5AE-AD549CFF66EC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F3135EEF-294B-45E5-BE2C-9B15AF938645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ABA269CD-CF1A-4313-A7C9-1057C80D194F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6FDE2B63-27DE-4A91-B5BE-6F06F62A9F94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B2246395-5744-4A89-A382-F8B5C3F53768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646326D7-22B0-480E-99E1-69CDDC4405E6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94CF6A6F-FA07-4947-ACC8-FB048F5B735D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31C3188E-B188-4EDA-9275-84383BB19EB7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2F45C747-A3E6-403C-B921-F82C6542C1C0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1C43C696-8A8C-40B7-BE07-A1000929C423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1689B954-F12A-4195-8F61-34B280AC4520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FA3EA278-EF4F-4119-936A-68F12A046B07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65B2278F-8547-48F2-BE95-6FB312B95367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69800C7B-CA4F-4449-89C9-9D32988DD63C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A12A530C-DA7C-4959-A9F3-B2F2E0F919D4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929D41D4-E315-4703-A1FF-9E06C6A9C297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1BAB599B-66FA-4209-8A53-FE4443A673C5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396DDFAE-DD69-42ED-B2C7-477474A3FD9F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9379126A-AFE0-455A-890F-50D5409FD8B0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62022A00-6CDA-41EB-B9DF-42C358DDDFC7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3EDCCABD-48C7-47C4-A0B4-511945329706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4418662C-A322-46EF-A632-AB17CCCEFAEF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4DF83C99-0ECF-46A3-9A49-524A53CEBBDC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1C5DDC55-7F92-4379-89A8-CC2E13E11AFC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1FAA815A-6B91-437D-9152-9F1E5022473B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7CFF553-62AD-43E6-A89D-02C58B29A39A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86DB820D-E493-4426-850F-0C49D844133D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AA39BBC7-B622-4C6F-AE3D-821325791721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EE8E3154-B79B-4C63-ACE1-DA5F6391BDC8}"/>
            </a:ext>
          </a:extLst>
        </xdr:cNvPr>
        <xdr:cNvSpPr txBox="1"/>
      </xdr:nvSpPr>
      <xdr:spPr>
        <a:xfrm>
          <a:off x="8260556" y="42862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D4C73584-C6FF-49ED-9ACB-D51ACEF64700}"/>
            </a:ext>
          </a:extLst>
        </xdr:cNvPr>
        <xdr:cNvSpPr txBox="1"/>
      </xdr:nvSpPr>
      <xdr:spPr>
        <a:xfrm>
          <a:off x="8403431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C086A30D-3C9D-4D7F-9B54-E30D51443B9C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B388925A-4679-4B75-95A7-C76A681FA568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F9393BFB-1322-4534-9AF2-6C369A11A8BD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5D4576B7-89A7-43E7-8432-6D75FA720BD1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D4792FA-8126-4CB2-B1D6-612AD0653E6C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B89FAE05-54CF-4F08-9A4E-CFCA379FE725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324220ED-766E-4448-9EAA-CE9326C460E5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388E1028-54F7-4F06-8CEA-EEF20F210763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6F91930A-5459-4D16-9ADC-3628B3321A7A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E8441496-76DB-44B4-B2E5-647F345994D9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F70F9EE7-16B0-456E-8D83-D1B0487710F3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D68A16FA-B93E-45A4-B30A-D4628E71E537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DEE8C0B9-E482-44D5-A7C4-D1CB3982ABF6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2F4AFEDF-258E-4BA4-9360-BFC0359B9AAC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EF5BEDFC-1A66-4C45-9290-95089F0B0C52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64C6A08F-A8A2-422C-81B8-2AAE7C651350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81706D3C-947B-4E2C-9322-B8326C465C45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5928516B-5121-4836-A2EE-7BB50143469B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99F8D28C-A368-46A8-A68E-07A8A5C52B0A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F4B1B421-9B79-4684-B8A9-54BF8AA1ED8E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12818595-5E2D-4368-9B44-138362DE5AA3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D98C31D8-BD16-4833-88DE-A23AF695D889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44E28AB9-95BE-4982-AACE-6BB829AAA5A4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167149CC-9D5B-4E1F-916D-B59E18B31A26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744DDC8F-64A6-40D2-9D44-35E9343F25E8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8A285DA3-741A-4181-A2F4-3FBFFF2913A1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90B04085-29EB-4BC2-9FE2-DB58E0D7BB5C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95F0BBC8-E1E1-4051-854D-E2808A8CF7E7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DD276E9A-8C33-4086-915A-ADDD9E5FCAEA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5A32BD8C-833B-4949-B6EE-C0B79F8E71B9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B2D818C6-140B-44FD-A16B-BD68FF63F05D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E6B54E53-98E0-4E70-9874-54BE7F319F2E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84BB2DA9-999A-4A13-AA6C-3407D865549B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4545621C-387F-437D-9E12-C78C37243A76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D2218AE5-56A7-4BFF-B27E-3EBFB0E9907E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4AA5E157-9D95-4818-84AC-3542CE62E2BC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ECBADFA1-73D9-4D5F-B548-7353CAB1CB7E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955A1BA2-C239-4E6F-9837-A8972F297A49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FD3F3CDD-1FEA-48A7-938A-6958A6A9F6F0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74C0C323-2F70-4FB1-A66D-8483A8FFEAE8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7EC1FAE7-D01E-4068-967B-815050C31061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2A91219F-2ED4-4048-AF00-63DCDCE6555C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2E302742-30B3-4046-938A-907125F3CF79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805A119E-9EE1-4A01-8E38-6E0B7AF3EFD9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7960B6BA-5459-451A-96A3-470D89F2A03B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3C81A5CF-6A9B-468C-B4DD-91FBD21825F4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94260F99-3E0D-43E3-BCF4-30F570CD35CE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43005D7D-D22C-4231-9133-B192B230CCAD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6BC630AC-EF26-4146-A070-2768E8E72E9D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DA11DFCE-0C47-4A04-84FA-B41B3936CC16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DC542852-3A23-4966-9408-80CABF71CF5F}"/>
            </a:ext>
          </a:extLst>
        </xdr:cNvPr>
        <xdr:cNvSpPr txBox="1"/>
      </xdr:nvSpPr>
      <xdr:spPr>
        <a:xfrm>
          <a:off x="798935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7F2E9670-2468-46A5-8884-BB58C33E9066}"/>
            </a:ext>
          </a:extLst>
        </xdr:cNvPr>
        <xdr:cNvSpPr txBox="1"/>
      </xdr:nvSpPr>
      <xdr:spPr>
        <a:xfrm>
          <a:off x="813223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9D96625D-9C3E-4A5D-8FF9-C5A78203877F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EA9E0626-6A69-474D-8CE9-CAC645B142F0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92F10D53-8272-492F-A9D9-746579CB4971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A7F0A103-6BA6-494B-A985-C894CB804623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1525DD8D-1276-425A-81A7-E042076BA0F4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DAF412DF-0E32-4CC3-9BE6-B71CB97760EB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60FB955F-0FD6-4752-9BA3-35286636DD12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47D94F0-332C-4A1E-8DAE-E1889AD3E509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D6155830-5DAE-4289-827D-B97D6AAF6218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8B4CDA8C-88EA-4B36-A4B4-A5C1AD02B494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629E6EB2-0559-4043-9272-AB026C8340DC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ED82785E-2D45-4D4E-BEF7-DE4CCE3A1459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123C16C0-C09A-4B4C-B130-784D950971E3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592529B2-7603-4E99-A451-9FB2D05CF3E9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F0409D17-53CA-46C6-A62A-7FE9F8730443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AAEA531B-A2C2-4BB2-A90D-19F6A828D15A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817F6983-975C-4C34-BEDC-EA1F485C653C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B57637BC-CCE2-4771-B795-4CC7F71EAF89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2111FA31-3565-4709-B98A-3C49046F8434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992F3C09-1856-473F-91E8-63EA33C82788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6158316-51CF-4805-801A-F8C747590D2E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6225A7A7-46C9-4D7B-A5B7-7087337BE01E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7B08EF4A-C0F5-401A-878C-E5B11A73037B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66AF86BD-26F8-4CBD-AAB5-109E2B08D0B8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777DC428-9AC4-441A-B3F6-2BB5509751B3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5BBDD24B-4137-4423-A386-61FC9B460C7D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9AA43EB9-ED92-4118-A436-D4F508A0F9DE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B7C69E19-1A4D-40C5-9BD3-F83F46F5273C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D020D81C-9C06-4360-B039-8DF125E18BC6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120817F3-A5D8-4897-91E3-C1456A692B80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A251986A-0EF0-4F19-9A4C-24043B2D6CCA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541451A6-25B3-4590-9E49-C61B4AC2B3FB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912B5921-A24E-42F2-8118-8775F522BC2C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8A0C477C-A7BD-43F0-B881-0619D91A736B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DA3B3EAA-5E08-4C71-832F-79E996BBC05F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5D538061-A23C-4639-BF7A-40BDC90A85A4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56E85C03-BD31-41D1-9335-41DFA5869152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31E9BB9B-024E-401E-A936-60B8987BDE6C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E7B72B36-37B6-4808-93F2-6668D28EFB29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7D887D6B-BF09-44FD-9768-8262484C2D97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557A70E0-8C3A-4B49-B278-9CDD02D97A77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F5411EF6-222A-4EA1-9BD2-8D551E15257A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3FEA611B-CDF0-4745-8241-0CDE7A9FA9F9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FE6122D1-F58B-4EA2-950E-ED07256E412E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AAD64F63-42D1-4AC6-8DE3-4490BDC8C46E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F7B42BB8-3DBC-4D98-BD34-15FAE47E6516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4AF9A792-ABC4-44B1-B4DE-9BB280E339E1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1DEDDBA6-47B9-4372-91AA-E5CA2517069F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DD6734FA-9A2A-4A28-AE46-B74FDD1EABE9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4629F36C-88C1-4E42-B2C8-00C1D3E10C77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1E3129A3-64F2-4E8C-9934-F84677D23B86}"/>
            </a:ext>
          </a:extLst>
        </xdr:cNvPr>
        <xdr:cNvSpPr txBox="1"/>
      </xdr:nvSpPr>
      <xdr:spPr>
        <a:xfrm>
          <a:off x="8529108" y="4857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70FE2E7D-19AD-41A8-94D1-830E99FED8E8}"/>
            </a:ext>
          </a:extLst>
        </xdr:cNvPr>
        <xdr:cNvSpPr txBox="1"/>
      </xdr:nvSpPr>
      <xdr:spPr>
        <a:xfrm>
          <a:off x="8671983" y="485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DDEA889C-E023-422A-A950-FD8CFBB2B221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50607310-4A8F-4883-B7DB-F1F95C419A05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831D326F-C2D3-45D9-B0A8-580ECF6C39AC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AE593809-523C-4F67-9164-9B466E73C1D3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882987E1-A46D-4887-A7E9-0DDB6C58A708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55D9E6E4-AEDA-4F6A-A9B4-FF56ED3CC13A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A965BE08-044C-43AA-855D-F5DEB78ACD39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A9D8BEF7-2820-4457-BA8F-65DB4E7D7383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87EDA21F-5091-414E-B4BF-55EB11E4AF74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896B4C8B-1E42-41C9-8FF0-C5946BEDD456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9C9875A4-A8E6-4F00-87F5-4F7E0C30608B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4527F4E-24ED-4E33-813F-72137D219B03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51D35D44-1BB0-42A9-A169-E0149EA04CDB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9BCC56F-F869-4DD9-99E2-4F92A6714DDB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2BCAA500-C894-4E87-912A-4551C5D1B10C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27B54734-3342-443C-8386-524A5CB4CD9C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EF6A6EC1-B494-468D-87F4-EE79DC83D369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7CBB208D-52FC-4BA1-8670-846B8D3D8D84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6327961F-93B0-43CD-A54B-BDD44EE6FB9B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19927F9E-AE41-4F84-829F-BB44CA6BAC25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C792354C-B28E-4B3C-84B5-22A154D0DEC8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237DD821-6E74-4BD0-9718-66E28BD3E589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7ADE5ACF-CC2F-4B2A-B085-8E848592F057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97B1B94E-0864-49CB-8A5B-00663E28197A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8AD2D6DC-36D7-4322-8106-6C35777EC7AB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6E82FFB-20A0-4B6E-9A66-AD4DECFFC22E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E2B649B5-F562-4D6C-ABAE-3B9B88DD68CD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2AFBB7A0-338A-4E4B-97A4-E774A43E3120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154FCC0B-EEDA-42EA-B022-DB692A30595D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BA361042-C2F4-486C-93DD-FC5DD76547B2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9795C5E4-D164-4560-8AE2-AFFE418CFACE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6E908BB7-0AAB-4EEE-B49C-4D0F85A8BD44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BF87F30E-344C-4FAC-8769-076EA04F1EE5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67DDB6E8-3247-48CD-B9CC-CAB7A21CD915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EDB7E25D-78DD-48AF-B2D7-E045CBEAFFD2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D168439A-C037-44CF-A641-E72449E27E95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58D4BCD9-575F-443E-8BEA-088515A16193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93ECD970-70B3-4CE3-BD54-06756878D89F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985FC61C-817E-48E0-A338-8025644840E3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8D864D7B-D06C-41C2-BA74-B5DCE69F61FE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D76690A1-94A8-479B-8349-4152428E2C87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3A45971B-A99D-473C-810D-A4D99EF0FE1B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68FA5789-258F-4378-AF41-3ABB606AFB9C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A4EEB30C-1F2A-49B4-BE2B-C000C3DA5743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E8A34766-F156-4148-BA39-003F6D278FDE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DCC33F00-F812-4E56-9E9A-1B14B90530F5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81B5B784-3B6C-4A48-9899-FA5987F54B7F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F552718E-5C9C-4191-A6A9-F37636A10D04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53B0C9DF-0DF5-4585-9A1F-2CFF6FDA00DC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BCE79EA2-E1B0-467D-BD3B-D6566ED68DD8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BC5FA57C-9113-4455-8898-D37D08D6AC2C}"/>
            </a:ext>
          </a:extLst>
        </xdr:cNvPr>
        <xdr:cNvSpPr txBox="1"/>
      </xdr:nvSpPr>
      <xdr:spPr>
        <a:xfrm>
          <a:off x="8529108" y="523875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FCBE1F16-9F03-4348-9A0E-4E039AC09649}"/>
            </a:ext>
          </a:extLst>
        </xdr:cNvPr>
        <xdr:cNvSpPr txBox="1"/>
      </xdr:nvSpPr>
      <xdr:spPr>
        <a:xfrm>
          <a:off x="8671983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C786C488-E2F6-4AD9-9AC3-78EE759CD552}"/>
            </a:ext>
          </a:extLst>
        </xdr:cNvPr>
        <xdr:cNvSpPr txBox="1"/>
      </xdr:nvSpPr>
      <xdr:spPr>
        <a:xfrm>
          <a:off x="8529108" y="465560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941D115B-2709-4F8B-AEA0-D045A4D5AF53}"/>
            </a:ext>
          </a:extLst>
        </xdr:cNvPr>
        <xdr:cNvSpPr txBox="1"/>
      </xdr:nvSpPr>
      <xdr:spPr>
        <a:xfrm>
          <a:off x="8671983" y="46556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D9E3B5FB-0649-4AFF-B045-5AD93D1A4A4E}"/>
            </a:ext>
          </a:extLst>
        </xdr:cNvPr>
        <xdr:cNvSpPr txBox="1"/>
      </xdr:nvSpPr>
      <xdr:spPr>
        <a:xfrm>
          <a:off x="8529108" y="465560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407FC3D9-FC8B-474D-815C-951F04A9ABA9}"/>
            </a:ext>
          </a:extLst>
        </xdr:cNvPr>
        <xdr:cNvSpPr txBox="1"/>
      </xdr:nvSpPr>
      <xdr:spPr>
        <a:xfrm>
          <a:off x="8671983" y="46556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07D45B7D-3CB7-4245-A082-DE5E3EC8D897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4F4E2D9C-65B8-44B2-9424-9645BB96C133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1D91B467-2B36-4AB8-A0F1-BAD77210BCC8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6395E0F1-64A8-4B92-A143-CDB2E0F3A48A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8CC3FCB0-9822-44C7-8725-728CC6E1FA53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B664BFF7-9BA3-4DDA-9CB3-B5421B3ED8B6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452C7AFD-1064-4875-9EFC-CF32B74FC963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5EC1EE19-106F-4B9E-B4F8-E59809CB8AA3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EEEA2361-E7B9-4A08-AB3D-67A85350CCA6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333664AE-95D7-4089-A8D8-8D41B468F9F0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F804FEB5-57D0-4126-9F9C-59D4C1605710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70385A14-57FF-45E3-A3C8-E8131BAD9DB9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6D0AA4A5-6D72-4710-96D5-A1C273EB4A07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353202D9-A58D-4B6B-AE49-5CA389AB6C08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A9BC845F-1CDE-4BB7-89FD-72A368285F8A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DE92BDBF-A90F-463F-9AF1-3B5877640322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046200E7-424B-4C3F-A385-0B4B8D8CF940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BA71A5FE-8825-4D69-92EE-FEA726BF94E2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58D11901-327D-49B1-8F0D-E59FFBE8F128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4D99455D-2840-467C-AD3E-671A38CA4F39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13BEBE6E-9FB2-40C6-996F-38A0976697A6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98396C8D-81B7-4D5B-955A-5B82317CD90F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FAAAD98B-D093-44E5-BCC2-A803C8B56BD8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04B3FEB7-C97A-4AF5-BC67-567A3130E7DA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B2C05377-1321-427B-B545-12D47BEFBC24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67162099-97F5-41D8-96D8-A5559EDA6E21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A3A526BC-B9D7-45D1-90EA-4FFEDEDF72BB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96B0FEEE-07F6-414F-9FE8-4CA8756A13A8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3EF6E936-B23E-4BEF-9A04-D1B393B82BC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3A6F52B0-DC7D-4310-B10F-225C13637846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EACDD639-A275-40AA-90A3-8A12F3BFC9AE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63F86ABE-0F27-471C-8CFC-D1E32237E711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D7B86D85-45A1-4986-BFDC-DB63AD7D5FC7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9CDBDCBF-549D-40BD-B4E7-393B3DBD1073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C98A7170-4581-48C4-B3AD-3E30249E470C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307BA082-5E36-4220-9765-E059B8F79A40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0D7C7166-C085-400A-AAED-973A6EA9EF36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9DFE5075-5DF1-4337-A9E9-CF47DBE1125B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F7DDCFC3-0CB2-4588-A593-D4970E347E26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0CADEBD0-8B1D-453C-89BC-870CDD0228F3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9B2C942B-6514-411B-BD60-692B84F04CD0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C77A8DDD-89B8-4011-A611-6BF7452C6F55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D59993B7-E960-4B7C-87D4-29CA44B3EDF4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D9F3C88D-F527-4EA6-BD5E-D02A824985B4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12EA70C8-2940-4F37-9BA6-B216D0A85AB5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CE508E34-D4FF-4A86-80F3-2617499762D2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E936E77F-41E4-432E-B0F2-CB5D4C3FB70B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CA22E163-2434-4A85-80A8-B4774A5D3926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0384095C-FA50-4294-8355-E342612BA7F2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0898809F-F987-457C-982F-B6AF3B098C1C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C761E815-AF67-476E-BC02-B09C6BC63760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9EAD7535-363B-4C2F-834A-2F67AA2701A2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3C55E5B7-DB36-4A2D-8E47-F0BA4A5B06C8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5D0624FE-3798-4D05-A585-16D631EC55D9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C1FF028C-B110-4B83-BF23-1E25A5D2E6A3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A7CA007C-5B4F-4C06-B283-E31BE466A69F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D308560E-63D6-4441-80E5-4B9FB949183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203EF38A-8F90-4217-8D05-62E10D3AC013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713A3C65-C3F8-4BFC-B587-8C1A874158BA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580234F3-59DF-4C23-A180-BB5832B2865E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3FA27FB2-F990-4B93-B22F-74E56D846D96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E09FB8C5-FF43-42F6-B0DC-0059C3E60BA3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A0EE758D-3715-4965-8C07-6AE6659A4E3C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C887BAF5-E966-4903-B020-448A3A22EAD1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2F4F8D8B-F66A-4C7D-B00D-A4CCF6575CF0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24D902AF-95EC-42C4-A68A-2ED25E68DF7B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6F7F8886-0AAF-4F95-8B94-0106CF220F22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50D96692-53BB-4C32-B365-73CA6BDDEF8D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B72AB6F1-84FC-443A-BCEE-FC78832CE952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9EF73963-3654-4166-A112-EA27F417C40F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E23737F3-9B4A-4B80-8ADA-E6372CB4F972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8E531B93-10EC-4D99-9A11-A415AD1A505B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FDD55799-C466-44F5-A6F6-1BF9347D66F3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552815B4-9D36-418D-ACD5-69EDB426E991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B6D9FDBC-2CEC-4A72-A8E6-7E42CC4F5EEE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ECC75105-08FD-4A8E-B53A-D1D658E5BB3C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11BD3EFB-746D-4DE0-98FD-7B63B8D1B145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27347A7B-ED2B-4573-BD5D-5E6495F0D00A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FDA2BE43-5F8C-4587-BB5B-92A657B27666}"/>
            </a:ext>
          </a:extLst>
        </xdr:cNvPr>
        <xdr:cNvSpPr txBox="1"/>
      </xdr:nvSpPr>
      <xdr:spPr>
        <a:xfrm>
          <a:off x="8529108" y="465560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D0FB380A-6DC5-4C12-B62F-0AB39FBDF05A}"/>
            </a:ext>
          </a:extLst>
        </xdr:cNvPr>
        <xdr:cNvSpPr txBox="1"/>
      </xdr:nvSpPr>
      <xdr:spPr>
        <a:xfrm>
          <a:off x="8671983" y="46556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43676B32-A665-45C4-9E93-C131AA37411E}"/>
            </a:ext>
          </a:extLst>
        </xdr:cNvPr>
        <xdr:cNvSpPr txBox="1"/>
      </xdr:nvSpPr>
      <xdr:spPr>
        <a:xfrm>
          <a:off x="8529108" y="465560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7AEEC67C-7717-4087-AC52-83A032F1C225}"/>
            </a:ext>
          </a:extLst>
        </xdr:cNvPr>
        <xdr:cNvSpPr txBox="1"/>
      </xdr:nvSpPr>
      <xdr:spPr>
        <a:xfrm>
          <a:off x="8671983" y="46556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2171F6F2-AB43-4E76-97F3-3B1F1B510FBE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FDB41761-DCC7-46E4-8ECD-1F08DCAA787B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36EB7C52-5AFC-48DF-8CD5-D37F8D51C1BF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FE1CB81A-65FE-4EC6-B1B2-3B1575851252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05E2F281-23C5-41DE-A297-CD2050C1B7CE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C55B85D4-53E1-4F02-A3B2-597A487CD7F2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BBF49BBE-EC06-4E14-AF85-035DEDCCC457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721EC1EA-DA1F-4598-850C-385F721E6FBF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2CAE4CCB-E818-48F3-8AD0-F154247DD835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3350362C-CCEF-4CD1-A7D7-86E55DEE5D97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C8AECF1B-A454-4D5E-8E08-5A100DA9303F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C6211BE1-D0CE-4C57-9CD3-CA233319109E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9168A280-E9CC-4229-BF1F-AC13EB2113F8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794C0961-0E9B-4977-A8D7-CF34AC8D4E0D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4C84FBD9-F102-4159-B9D3-D6C9A56308AF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876E991A-9F93-419C-82AA-1160B56DC0C1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AE28144B-C96D-4D60-8AB7-CC4D30C2B140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D236EC9E-A5F4-45B9-BBCD-EF1D6BD4E8CE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89D65AEA-D1C3-4136-BBD8-633CE4F71111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1A147D3A-DD48-4362-8ADC-04956FCBD53D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2F9CD913-D7E1-4FF5-B258-2A1720CAB778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F5055F80-664D-4E28-9565-216447C642E5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2DBA11FD-90EA-4C26-8880-AF022DEF8100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4464B9AB-5E2C-49E1-B8BA-74D4AF06A81D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EF6072CE-29DA-4640-972C-A5C67CE87075}"/>
            </a:ext>
          </a:extLst>
        </xdr:cNvPr>
        <xdr:cNvSpPr txBox="1"/>
      </xdr:nvSpPr>
      <xdr:spPr>
        <a:xfrm>
          <a:off x="852910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2275C1FE-8C8A-438F-9E9B-6172EB0ACA15}"/>
            </a:ext>
          </a:extLst>
        </xdr:cNvPr>
        <xdr:cNvSpPr txBox="1"/>
      </xdr:nvSpPr>
      <xdr:spPr>
        <a:xfrm>
          <a:off x="867198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3AC74877-9CAD-416C-81C5-5720A3318A1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D2933C17-9E59-4ED9-B74F-1AB11E100351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599304E4-FCED-4639-A76C-81ADC29EB8CF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BEC40872-4F1F-4E63-A668-E300C72AC028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451307DE-566D-4B23-AB15-6EE1E24182C4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4DEB6F55-E015-436A-9D1C-F21022151C1F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5BB52696-3866-4849-8DCC-C245FB8AA307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7D7B6597-6A59-4020-A007-E2969E70E609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476385D8-7B51-44FF-AB59-06A4AF6AE478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38CE0C6B-736A-4881-A235-EAFBB9065E06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6ABFB6DF-4229-4AEA-9012-73B7F6DFA486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41EC3B00-2A0F-4527-A037-F57D67FC64FD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009A0431-54FA-42E3-9FB7-FD9B33240CF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09BBC759-96B9-4FC1-AD61-433A5128081D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DD2FCC55-7632-4C1A-81C7-3072FAA1F34E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CFB20EB6-EDF4-44F7-8F03-5A2F120A9E72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58B80C1A-81D9-44AE-9872-6E57B0324DF3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873142D3-5158-4C2B-A7A6-2FB5FF17EC4A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C2DE8F7E-1592-4F79-ACA4-6BC406F9AE84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4599CCDC-47C5-49A5-9AFA-1DCAF088B3B2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C7B2A69B-D64D-4D10-B616-48C75B4CA1E3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F85BA220-41B5-41D1-BCF5-8FC7B7760B6F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22473A91-7707-4C1C-BF98-D49603DFDB8B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3732F004-4204-48FB-B9F8-538CC0E190D0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AD3F1F35-FAB5-4093-B23F-F52CF223D092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A6C68475-528B-497E-8567-040E1C813D8D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9A7F1B42-9AB6-4F1E-AF48-717755A6C274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EEC4A464-9EEF-48E0-9D67-66E0C03A00F2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F8798EEB-044B-4E34-81B6-4576ACDBDD8E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E8EBD4D4-2A07-4D2E-B162-5BE2AC73B818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026D8A20-FA57-4676-A24F-A3A2B80DF20F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75F9B56B-C34D-465B-A762-ACD636EB719E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4B116D70-92B9-427A-BA57-37A330DB7479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7C189983-E0F8-429B-B5D8-EF7D570CB02D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69934AC5-D3F7-4D8B-89AE-6055E00D76BF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FDDBB122-032A-4983-98E1-2F653CB14BCC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906302E7-FB17-47EA-AB55-06E8019555D4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8F6C914E-CD4D-4215-BFD1-2CB865F790DE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DB4B087D-F18C-4897-98E0-B92DB7BCECFA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3B1A1750-535C-4F81-A350-B78DFC49790B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99B1719B-316F-406C-89B5-3A94D0093C9C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ADD43410-B9FD-46C2-8164-A7FC14B4356C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49AC2FA9-FC7D-4DBF-AACC-6B9A1AF9175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A462C6AF-5DD3-4494-AA58-F4259BE0C126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593104A6-3848-4218-9C3B-4A10837FE3DA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6C9EA0FB-A5BA-4E9C-A628-0FA1E2B19B0A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CAFB05C3-653B-49EE-B5C6-EC4D99F2696A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C2125361-9784-429F-8839-85550502E2E5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9A266218-F988-4B3B-8760-12BE72CD56F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54AEA651-57F5-4898-9693-2A2E09768648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648BF0C9-96CF-4206-B3BC-A80CD52C992F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20517717-4320-41FF-A345-5E44B933FB1F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1FBD927F-F1D8-45FE-9B1D-627CDEDA02A4}"/>
            </a:ext>
          </a:extLst>
        </xdr:cNvPr>
        <xdr:cNvSpPr txBox="1"/>
      </xdr:nvSpPr>
      <xdr:spPr>
        <a:xfrm>
          <a:off x="8529108" y="523769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479C07BF-7B14-47E3-AA38-BC3346E31593}"/>
            </a:ext>
          </a:extLst>
        </xdr:cNvPr>
        <xdr:cNvSpPr txBox="1"/>
      </xdr:nvSpPr>
      <xdr:spPr>
        <a:xfrm>
          <a:off x="8671983" y="52376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95E18639-F009-4DF9-AEA3-80652A93D693}"/>
            </a:ext>
          </a:extLst>
        </xdr:cNvPr>
        <xdr:cNvSpPr txBox="1"/>
      </xdr:nvSpPr>
      <xdr:spPr>
        <a:xfrm>
          <a:off x="8529108" y="523769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BA853B97-2731-44C0-9442-1C5393CBDD27}"/>
            </a:ext>
          </a:extLst>
        </xdr:cNvPr>
        <xdr:cNvSpPr txBox="1"/>
      </xdr:nvSpPr>
      <xdr:spPr>
        <a:xfrm>
          <a:off x="8671983" y="52376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056E4E05-16CB-4ED2-92C8-8D6027B18896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564F4D11-664F-4D32-88CE-3A53142E8E95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50FE2C8B-C429-47DD-B090-7B2A97F4DC2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F763547C-353A-4C2B-8A56-7CC04BEFE9F1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A50C2043-14A6-4400-915E-8C6B84B26262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564394E3-3D8E-40E5-BD94-3310F7A70868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A7322879-E3C8-49D4-B8C7-D03695CA600E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F429A4E3-4741-4FA1-8A0E-10311C8A4CDE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4055A06C-8A98-4725-9A47-1A9B8CC3156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B80FC2F6-F1B2-4225-9EAD-CC4010B56707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5E4D91F4-FE73-4A2B-BCA1-36E305D98A38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92158A87-7324-42D8-A799-70BC2CF4387F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655CB09E-E3D5-419A-9485-EEAD25DB611D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1CB2F8B7-20DB-4A58-AC77-312B9761EA6E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BCD442E1-C228-438A-8BA1-370EBD8DF33C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3CD95238-AA9B-4B87-A09E-A68DD15324F2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E31F05F1-E83C-4733-9BA7-52DECCA21A4A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BBBD8310-AC54-4FD7-9612-410811C70567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A9F74ED4-B369-4044-87F3-10531C7A8300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9F77EC9F-F474-422D-875E-358552633ACC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1FDF1D05-DA6D-4878-9E92-13F47E8570B5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50D509C3-1145-43A1-836D-88E4123623C9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4967EFFD-C05D-4BDC-A852-C71CA0FB49FA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0F30F5D6-13D6-4F9B-95A3-594489D3963C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2C6BDBEE-91E3-4EA6-A5AC-9746943011B7}"/>
            </a:ext>
          </a:extLst>
        </xdr:cNvPr>
        <xdr:cNvSpPr txBox="1"/>
      </xdr:nvSpPr>
      <xdr:spPr>
        <a:xfrm>
          <a:off x="852910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0D942E36-C75F-4E88-A83C-2D490C848AA6}"/>
            </a:ext>
          </a:extLst>
        </xdr:cNvPr>
        <xdr:cNvSpPr txBox="1"/>
      </xdr:nvSpPr>
      <xdr:spPr>
        <a:xfrm>
          <a:off x="867198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C5B327FC-63FA-4094-9894-20325547EDB2}"/>
            </a:ext>
          </a:extLst>
        </xdr:cNvPr>
        <xdr:cNvSpPr txBox="1"/>
      </xdr:nvSpPr>
      <xdr:spPr>
        <a:xfrm>
          <a:off x="11418358" y="465560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27785FC1-1E39-408B-A42C-3524FF108B89}"/>
            </a:ext>
          </a:extLst>
        </xdr:cNvPr>
        <xdr:cNvSpPr txBox="1"/>
      </xdr:nvSpPr>
      <xdr:spPr>
        <a:xfrm>
          <a:off x="11561233" y="46556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F81F7B93-1BEF-41E5-B521-25786111FB21}"/>
            </a:ext>
          </a:extLst>
        </xdr:cNvPr>
        <xdr:cNvSpPr txBox="1"/>
      </xdr:nvSpPr>
      <xdr:spPr>
        <a:xfrm>
          <a:off x="11418358" y="4655608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4C6A3FB7-81C3-4799-A101-EC245BC0B83E}"/>
            </a:ext>
          </a:extLst>
        </xdr:cNvPr>
        <xdr:cNvSpPr txBox="1"/>
      </xdr:nvSpPr>
      <xdr:spPr>
        <a:xfrm>
          <a:off x="11561233" y="46556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DDA769FF-7D49-48B3-A3DA-6515D927ADBD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90D4173A-2356-45A3-8151-B8452082E4F0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95EEAC0D-E9A2-42E9-9D68-D81AF2A1111A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D588FCDF-DD54-40AD-BA75-3D9176F35196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9412EBC9-9006-482C-BD5D-466176C0F9F8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55FC7AE1-0CFC-45A3-96E3-D29F29B9F901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9F2F4FC3-22D2-4847-87E5-CEA2B41A6B13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1D1801BC-88AA-4BC1-B1D9-F69B5E9E97B0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1CEFDCC3-D509-4126-B51B-5B414E96D939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3AF2C08E-2874-468F-9ACD-A9F68437FFC9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9F52F77C-AE36-4BB6-AFAD-140C3FC3EE8B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67081EAB-32C4-4F1C-9E03-E3E25E54310B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CE6CF8D4-48CA-4432-A29C-E7052E6DD30B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43ABCCD7-0489-476A-88C5-08B33C2B5471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D586784D-86FC-4C11-B99D-4A562577CB84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F5EB5ACD-2312-4CDE-97AE-7B525D4A1251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BD7F1F5B-0D9C-460D-88C3-90243ECCA5C5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2797A8FA-4ECB-4AF9-A048-514BA4F75629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2FE4EE63-4A5D-44DB-AAE6-8371CBE84FEF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E7F88E3F-FCC1-4251-8D2B-88149DE8DDB6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2CD5DB03-834A-4B09-A4B9-D0A1EA1CDF70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B3AD2F0B-CC28-4C57-8DE7-649119FC3F43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F30C9C7B-7E56-467C-8EE3-CA8D10780627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6C7A29C3-0080-4C92-A8D2-298870FD75A3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73BABFB2-F387-4234-A645-3E50292EF35A}"/>
            </a:ext>
          </a:extLst>
        </xdr:cNvPr>
        <xdr:cNvSpPr txBox="1"/>
      </xdr:nvSpPr>
      <xdr:spPr>
        <a:xfrm>
          <a:off x="11418358" y="445558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09328A17-9AAD-406E-A455-37915EB7C497}"/>
            </a:ext>
          </a:extLst>
        </xdr:cNvPr>
        <xdr:cNvSpPr txBox="1"/>
      </xdr:nvSpPr>
      <xdr:spPr>
        <a:xfrm>
          <a:off x="11561233" y="44555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E6BD066B-3AD0-4ACD-9888-AF23FA059F65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1C34D44B-3AA4-4058-9947-A9D78D83F179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B07C4B45-D37C-453F-BD27-30E153D037E5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49AD35E6-4A69-44CC-A7AD-41CBD3183C69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591686F3-76D5-444E-92D6-F0391A865FE3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E6A9D69E-05AF-4F05-8DBA-06D913AFFD85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59944AC8-5433-41A8-9827-77604DF1A624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A6727CDD-9F9D-46E1-BB0F-A1CAD489D2A4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A0E78438-8D6D-43B4-9A89-790197FBD415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613C6836-E060-49BB-8D5A-D69C83ADD346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67818DBF-A84E-4F51-8768-5A0AD538B118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6FE2D4E1-8E9D-42CB-8E43-6F39DE1C52EC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8198E252-89B3-43A2-8AB9-A0024C1F27F4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71ABEAB3-08DE-4221-A0CE-90D5696CF128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B04CDB6A-C61E-40F8-889D-5BB20385660E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A86DFC6B-67A9-4BEE-8522-3A60BC2D9632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3DAAB916-ED79-4150-A73E-5B7BC1F618BB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C2C1F795-94AC-4B20-9A38-4906B9AEA518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A48D2276-0E47-4FDE-911B-D185DD354ADF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CD8CC78E-979C-4475-880F-88E9B8642819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564D9FDA-1B27-4060-947B-6E7C173DF5B8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FD585EC5-44E3-4349-9CD4-88F9F19E53ED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B4D00CF6-C38D-43E4-AEF2-5551B9121978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EFA3276A-5190-4D3A-85A4-6931725E1D04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2708840B-7572-4E2A-84D0-793A5C4F1073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3EBE2CBB-1E82-47FD-BB38-0BBB202756C1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75884A74-9299-4E11-97DC-DBD12414507B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AC397AE3-3C58-449C-A34E-D6F8F0FD4B25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5938859E-6D43-4C0B-8A08-D3AB5D5E5B69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D0D9C6C2-42C6-4D3A-AE37-4DA51E1001DA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1458E15D-136A-4AEC-9F63-04CA6722BE11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978B09DD-8AB1-41A7-AF5E-BBDBD3CA128F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184E996B-8BDC-4A94-AE10-F19D22A3D55F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8A87D7E1-8910-4FEB-93B3-21166CBD79E5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8E077E88-6560-45F4-805C-80148A6B6589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E5209EA0-CBE5-4FD7-94E6-FA5E0BAACE7C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ECB3B47B-2ADB-4562-9365-126D9871532F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5BCFE228-3033-4193-8858-2DF135A32710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BEEEA64C-209B-4C08-9B24-6594B72947F8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F34D21B9-7F07-4889-AE43-4B7257D697BE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0782F6B6-9CD3-4661-B3FB-6A1FCCB32E9A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24D61ED3-4240-41F6-864B-819A66235BDB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C7165A82-C190-4210-82C1-CB9B1D72B646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C47A2F3D-328A-437A-9562-096A715BF6AF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97F0C44B-8A02-422C-9D77-04F76A0FA974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1401E499-FB54-4180-B323-DA2746FC43BC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CCC8F407-F7EF-4516-BE56-E41D81C56DA0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F38F70E4-9745-4CCD-AB56-F0A0572E0314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8D0289B3-DE78-4E02-BF12-0CB34753277C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54DB91D0-7548-48DF-99FC-FF8D1EDC025E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08BC9FA1-CEBB-4BD8-8201-06558EF4D694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0C1B2125-265B-4AD5-8B74-C7D3EA32C6BB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28DA701F-8C01-42BB-AA8F-E645992F7268}"/>
            </a:ext>
          </a:extLst>
        </xdr:cNvPr>
        <xdr:cNvSpPr txBox="1"/>
      </xdr:nvSpPr>
      <xdr:spPr>
        <a:xfrm>
          <a:off x="11418358" y="527579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50E9D083-2CCD-4422-BF77-2AF4818F49FA}"/>
            </a:ext>
          </a:extLst>
        </xdr:cNvPr>
        <xdr:cNvSpPr txBox="1"/>
      </xdr:nvSpPr>
      <xdr:spPr>
        <a:xfrm>
          <a:off x="11561233" y="52757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4E5C30EF-4289-4CE6-952A-C847DAAAA1CC}"/>
            </a:ext>
          </a:extLst>
        </xdr:cNvPr>
        <xdr:cNvSpPr txBox="1"/>
      </xdr:nvSpPr>
      <xdr:spPr>
        <a:xfrm>
          <a:off x="11418358" y="5275792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A4F14206-9712-427C-8B24-086E2776AB07}"/>
            </a:ext>
          </a:extLst>
        </xdr:cNvPr>
        <xdr:cNvSpPr txBox="1"/>
      </xdr:nvSpPr>
      <xdr:spPr>
        <a:xfrm>
          <a:off x="11561233" y="52757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61E18D84-FEE6-4D15-A568-F4A531FC3FEF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BD824B6E-7A5D-4FE7-A04C-0F97458C62F5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E88E5E4E-034F-42B8-82F3-BFB4A996B08C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AA3C9DA0-2F44-48CD-87EF-7058784F920A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358E3E67-B9B5-4FD8-826D-8BF4F84F071C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DEC57370-5E18-4930-9E8D-A819503E2A84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0398DD79-1E2A-4624-AF11-75433753B61A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E1BCEDEF-A690-4781-900B-B9D6236920C9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16975AE8-4319-4BD5-A34E-FC4A34B86139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4525BE08-15A6-4B58-8BBD-2B7DA84D1719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6F96E743-B29F-49AC-B618-23176CB30A8A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B6D486B6-E173-4AB8-B4F1-AECBF33C4869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F4E8FED8-52C0-4BBF-9A74-6970E1B35DEE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EB7FE082-57F1-4E71-BB5D-24A54F15F312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35783B9E-E24C-4189-9044-0840F2534C58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C57C805C-FCF2-4283-BD73-2DA115368DE5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5E1D3B31-C679-4863-9BB1-F37D4212D3D5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0A4B493A-11D9-4352-9E7E-D8D74870D0F1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589E1165-50AA-49EA-A034-73D573C9858C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D26CD38D-19D2-4D65-914E-ACC4C95DBB3C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11A6501F-9547-4ED3-BA96-CF7201727CF8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4CAB4859-DEC6-4844-8D34-FAC6C02E9259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035EB6AC-C2FB-4FAE-9B64-0053136A0AD4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F0A784ED-9BC7-4426-A8CB-01B35D93E392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87EDA987-C4E7-4B1B-9DF5-8C521A719662}"/>
            </a:ext>
          </a:extLst>
        </xdr:cNvPr>
        <xdr:cNvSpPr txBox="1"/>
      </xdr:nvSpPr>
      <xdr:spPr>
        <a:xfrm>
          <a:off x="11418358" y="4656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0178AE36-4D1C-485E-96F0-036414760005}"/>
            </a:ext>
          </a:extLst>
        </xdr:cNvPr>
        <xdr:cNvSpPr txBox="1"/>
      </xdr:nvSpPr>
      <xdr:spPr>
        <a:xfrm>
          <a:off x="11561233" y="4656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F87348D9-56FB-451B-B397-4FD348A86210}"/>
            </a:ext>
          </a:extLst>
        </xdr:cNvPr>
        <xdr:cNvSpPr txBox="1"/>
      </xdr:nvSpPr>
      <xdr:spPr>
        <a:xfrm>
          <a:off x="11693525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90E53AA3-2C02-4A46-8BC1-5FF14CF414FA}"/>
            </a:ext>
          </a:extLst>
        </xdr:cNvPr>
        <xdr:cNvSpPr txBox="1"/>
      </xdr:nvSpPr>
      <xdr:spPr>
        <a:xfrm>
          <a:off x="11693525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59AA904E-7E90-4BEF-AF49-F89A955299DF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526D81E2-2FF7-4D1A-9028-518FAB3F9243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410F2486-F5F6-419F-98A7-EFDA2DD33E8B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94E19B9D-D371-4685-AEE5-CB31CF41F944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52A5C3CC-AC23-41D0-B6D9-4627EA1F03DD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FC0C06D5-8ABC-4A34-9C9C-1B519E4F8606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08AD842A-7FBF-495B-97F2-28FB8D877109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8BDF1237-F863-4498-8A67-A2B940919EFB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68920526-00B0-4057-B55C-733994781917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D928B51A-69CF-4067-8B8A-0811A527CA4E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22685375-CCB1-4B9E-93DD-188097F01221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EA1D4DA7-0FC2-4C85-AA56-9C6F8738993F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84EF75E6-2A7A-40DA-AA44-BE57541D11F8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C33D799E-6CFB-4A51-AA3A-933F88FFA28A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510F8A33-4208-4D9B-B231-D5BC8B3E1C92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54AB7DE2-C845-48A0-AABA-5DCCEC7C53F6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C00FAD43-1ACE-4F33-B588-8BA9A4E7D31A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BCF90C9F-E63C-4A0A-8A46-37DA35049C97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39001D69-1570-4953-B35A-DEE341FC523B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4D2D389F-531E-4F7B-84C4-CCD3CEA5F7A1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0C2A1635-C465-4652-A312-45382C2F7C85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084B9980-3C3C-4885-A334-B412BA3BC711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AAE56D4E-8C66-4C94-83BC-F9864BEAE57F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3BAE5413-D5F6-4BAB-AB90-9A96C3DBA579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7499649E-0E80-43A3-A47E-C77CAC83DC37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658C634B-0CC7-442E-BFE5-EAAC2CBDE580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A6BB8706-616C-4F76-8F7E-0ABA92AC6055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AD49822A-7F7B-4A9A-A84D-E758CED8C7DF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FEE8E135-4915-4250-8CD5-AF0CD7FBD794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0998DD91-5EDD-4F6F-9D40-BF51DD1B01CE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EAADA210-227A-4DD4-A8C6-10F68B67263A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45E9B655-5EA2-4C12-A554-5519F36766DF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07A1498C-8B35-4E0D-85E2-89C1188D87F0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CA46875F-927F-422C-8258-D95E6DC497DB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F197446E-05BE-4012-9531-26F2E01A0A21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31D9AF86-B39D-46F6-8F3F-C18DE9B0ADEB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57E1AD83-AA04-4569-80D8-0432397C5AD0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DCD99A0B-8BB0-4B8C-924E-0D7FA33B53C1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55F6A633-EE38-4F7B-850F-B6DD6BD7B254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8676B149-B472-4C07-B695-79594D4E3414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D5D3B360-BE6B-483E-A2D3-BF3A8B2EA847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53D08A23-03E7-4CB6-BB4F-C492E9C9FB6A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E0A55575-63A6-4D23-B865-BA9729CC82C4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8AD5D1B7-F50D-4FE0-B933-0EC876951760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2061EE85-BCE7-42A2-AD15-1596EDBDB84F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BE2EC785-A550-47E0-AC60-69AC9A4D408E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3AB237B1-ECA0-49D8-A412-C519EDF33D78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79169471-C630-4131-BE2D-1031D5B19454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41C22A42-319A-4182-AD23-9E0547FC4E9F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FEC99233-449E-4024-AE2A-7759E447362C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88145652-0790-4BD6-8E0F-8BA6B4992C13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778C3C7A-5D9E-47BA-BBB0-83604D71EDC8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3EEC8628-B243-4612-8FE1-F6BE9B96CC2D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05E52F13-C050-47B1-8D8A-24900AC6C041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38038238-1710-4D9E-B1C2-E0388F2F67C2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0B28ACD7-F414-4FB8-8529-E6716884F908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80583C2C-3097-4085-A7A8-15E9F0007FAC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F3908759-26FE-4B02-8EC2-FEBB54101798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CD217114-1B60-420F-A52A-89FE37145D00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320518D2-3743-4F71-86E5-D45A0F3176C4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3F53F038-ADF7-4010-AE2B-19ED54001B0B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BF161A0F-B8E4-41C8-AAF6-085F362F5B13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C5E28884-99BA-4E1D-B230-3A7B2F7C59E5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0E4605B4-37E8-4FEE-B009-FB4264CCA18F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52C5A16C-367A-42A4-B7CA-0920DE9D352F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6FEA23CC-6D6C-4163-A5B8-703F54E5DF4F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CFA68715-9959-492E-9FA3-8CEA7557005F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81945EDC-584B-478C-875C-DB8199829366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7F069021-6863-4A65-BE17-E81B521B3DC9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E9CBEE8D-4EEB-44DF-ACA1-7AAF13290C2F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EB1B054D-4109-4FFE-881D-0B5F37FC1892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78A38FC4-E974-44FE-802D-A1675DE44E56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D4153638-6A8A-441C-A58D-C85CC3B57666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064B7779-ABF2-4973-8D8D-964E35F00AC2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8AB7D41C-E534-4343-A7BF-6DFCDB9AA049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9A1CE213-0235-49D4-BABA-9FF53B5F8C66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2533FFF6-B8DD-491C-9F09-E9F0CE826D47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3AF4A1EF-B156-4753-9177-76A1FA8F8B54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0C85F7C6-3465-42FD-B288-BD387424BC45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E447605D-C8AF-4E7D-A8E4-93CD77E4193C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8E45D6D9-C835-4BE3-9C60-AF5009D50906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1755751E-39CC-4533-8AAE-23312D10BECF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C99217E0-2AC2-486C-813B-0262768AB484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83CE27D7-69D5-4855-B2A5-5E126A957CD0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02D3572D-CBB9-4B74-8D13-E08C88D65C85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C3030281-23B7-43D3-9211-F04C0D89CD50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A9E3E003-B0AB-4585-B86D-7A9B0F10AEFC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A71427F9-645A-42A9-B810-9D7D170EF120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682D4B3E-BFE7-46E3-907B-BF3A4E2E9851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10DB8A75-7CBC-4968-8DE5-7FE102629428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FE99F2AD-409A-4B40-819D-518B5E5ECA48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4F5A1CA9-2727-4ACC-9168-EDE92BDF1DD5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8BE1BA23-AD18-41CF-AE8C-DEF78E676567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742EA9A2-EE01-4346-A92D-4D5DCDC3A592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06647918-CC22-43CD-926E-7D9C92D9835C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B12C7942-C2F0-4614-8BE1-BA87CB492B10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B155E118-AA33-4016-A4F6-E4C4B76377BD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EDD739B2-8388-4B48-82E4-39523F63272D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C88ADEEB-B150-4B44-8803-A607D85A5D8C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77F16775-7FA2-4D6F-A13C-DE533B5BC59D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A9BE7F27-71A7-470A-928D-725E2B77EDC2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56610C37-2F4B-46D0-A9F4-4B7AE9C3D8DF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5BB1C58B-C824-4954-ADC7-4F0901CCFEDB}"/>
            </a:ext>
          </a:extLst>
        </xdr:cNvPr>
        <xdr:cNvSpPr txBox="1"/>
      </xdr:nvSpPr>
      <xdr:spPr>
        <a:xfrm>
          <a:off x="11693525" y="419100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A772A86D-9793-4714-B690-A20F271B50DE}"/>
            </a:ext>
          </a:extLst>
        </xdr:cNvPr>
        <xdr:cNvSpPr txBox="1"/>
      </xdr:nvSpPr>
      <xdr:spPr>
        <a:xfrm>
          <a:off x="11836400" y="419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E016E22F-8854-423C-98B0-2BEA640D23E7}"/>
            </a:ext>
          </a:extLst>
        </xdr:cNvPr>
        <xdr:cNvSpPr txBox="1"/>
      </xdr:nvSpPr>
      <xdr:spPr>
        <a:xfrm>
          <a:off x="12328525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4</xdr:row>
      <xdr:rowOff>2009775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A8367666-ED74-4134-90B7-10A1130BAAA2}"/>
            </a:ext>
          </a:extLst>
        </xdr:cNvPr>
        <xdr:cNvSpPr txBox="1"/>
      </xdr:nvSpPr>
      <xdr:spPr>
        <a:xfrm>
          <a:off x="12471400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4</xdr:row>
      <xdr:rowOff>1828800</xdr:rowOff>
    </xdr:from>
    <xdr:ext cx="1266825" cy="45720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16B8073E-E076-4AC3-A693-9C8F2CFF8ECB}"/>
            </a:ext>
          </a:extLst>
        </xdr:cNvPr>
        <xdr:cNvSpPr txBox="1"/>
      </xdr:nvSpPr>
      <xdr:spPr>
        <a:xfrm>
          <a:off x="12328525" y="3894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4</xdr:row>
      <xdr:rowOff>2009775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360E3952-D1BF-4AA3-B7C6-94C7129F27EA}"/>
            </a:ext>
          </a:extLst>
        </xdr:cNvPr>
        <xdr:cNvSpPr txBox="1"/>
      </xdr:nvSpPr>
      <xdr:spPr>
        <a:xfrm>
          <a:off x="12471400" y="3894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3306126E-083A-4930-B8A9-809742F20F31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16A565B8-0A75-4BD9-B512-8E46F06F6755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C85A3998-0197-4B14-BF47-FDD37025F7CF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95F91E0B-A059-4C2C-9DC9-AFC0952ACED0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9B22F822-BE19-4A7E-AB97-AA9B6454C752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CEC3A102-316C-43D7-B507-012453C2B52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B6411E3D-BFDD-4DA3-90D6-CD0FB8042197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8055B55D-ED8B-448F-BC1B-9899F5C6F603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BBDD72C6-0E1A-47EB-AB26-447041809690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1310D7B6-F70A-46F6-AECF-89F5208E9823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A1E8B123-CFF2-4A2B-A33A-15BEED7A9605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0516C16E-6841-4C05-887A-B9795E5776CE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47666F93-3372-4E86-913A-ED1914BB2D38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E350537B-6C74-45A1-ACAF-EB6A639C957E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76C470C1-4109-433E-8813-C93F01DA3487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BA640E77-8683-4DE3-9EED-F0C68717B889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E31482FC-8D0B-44DF-8125-0F0504A457F5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61F621F5-6038-43FB-9A31-5183691CB103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4E9BE35B-487A-4059-898D-03CBB1FD56C2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6FEC4734-0FFB-4BB4-8DC7-0F2BE3AA317A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9AC1255D-C9FB-4C77-ADDF-EDD4E50A6296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4333507C-1054-48B7-8E48-5DBA83D2E1BF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B55B941F-C115-46FB-A455-8DC84F3208BE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E02C35AC-AFAE-4DC9-8BB8-E36B31255843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773CD958-EB0E-4D00-BE35-9F5A7B781581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DAA68AB5-344F-41C2-8510-5FABB38F3D27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7EB09C2C-3CA5-4B25-93C7-CAB279EA6487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898CDF8A-D9BE-4F8D-A592-8BEA030203E5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67FDF8A1-32D5-4F58-8E03-7F8D2EC05B78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99B07579-913C-4A22-82D0-2B1652CDBC90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27FD0CA0-DCBD-4E7C-B0C0-77B69A9B0FE7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FDD17330-067F-4311-9A7A-693781542A25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E3E84E3B-5FD6-445A-93D8-60DFB7F98F27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8004C0F6-172A-4CD9-AA6A-5F6EEA1E59D3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F5F7C565-1DDA-444D-BA44-79D4CF0F2C34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A18F13C3-BE06-4114-AAC7-372342A3B170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B10D1745-1C55-42A5-9F06-C7A21D9C77A8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14F220F6-A1DA-45C8-A9D1-906ADA01ADAC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ECDAE30D-8F7D-4626-8AA7-22F9FAD19184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E34B47BF-8D02-4F1E-ACC0-979835FB5E7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0333D695-4BB2-4CE3-89D7-E3E70C55219E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E62281F0-5EBF-45E1-9F92-F1D325CC1777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97ED5DA9-708C-4F03-919A-45CB2D9246C3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FC53B978-ABF1-4BAD-B004-C263BE31AB8B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886951CC-D698-4B8F-AB9B-F9B880618AB3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4C07EE71-22D3-4F7F-9E2F-A3E6BC4B8061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4E31CABF-BEA3-4136-9FEE-36DB94CDA094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C182D1C3-F844-4FEC-9D12-528ABE2ECE41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E08EEDE4-AA49-4D2D-BE38-A30F360A1754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F806C7A0-DF1B-4506-B5B0-B47D68731992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6B56FD01-8BC7-47FD-970E-1F8E798FD160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A5B81E8D-5133-42FE-B119-565580190D5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3716A831-3A7E-4862-990C-74AC9074447A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BA6840A3-0137-4F61-8A35-671AF689BE5F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4258C37D-7D3F-4A71-9DB8-59ECC1B00FFE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081F172A-FA41-498B-9F27-4713A0441DD3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DE2FB6DA-6C3E-4BD5-809F-D828396261E6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EF3C25B1-E7B2-4B87-B0C9-0490C154F5DD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5C8C32E4-7802-49D5-A6CF-02DF0A9F4FEF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4BB7842D-1EDC-4259-A4D1-BC23E415F680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5C16C354-464B-4720-A18B-6B7E33A1DADB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B72E697A-C9BD-4E2B-9B68-DCF30AE98693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F4C363AB-CAA3-41A6-A5BE-A1C0E3612251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6133FF06-B299-46C1-A7D6-9F6260773B32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3ECF8A4B-2037-4274-9C7B-85B83E12DE90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C25777A6-649E-4912-A3FB-93E6A480285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5E9CC61E-5319-4143-8740-3CF342CE05C2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94172A9F-B463-4252-B8D4-B4544AE20F1F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EB1B4B4A-3FFD-480B-A780-ACEF65714CFC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713FCE21-885D-456E-A42F-CE98C05CFB41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F44CA943-3F5E-4D1F-AF8E-A7AC5D57681A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A3FB5D64-EE5D-46C8-B673-C9F18223072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73055124-6808-4719-9F51-0B081284D062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08333100-6D83-48F7-AA1B-1D8490F4A75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A931147D-6310-4435-81C4-9AD956C72572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79B487E6-7F92-41D1-96FD-E6D49F36FCFD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4D686A9F-1796-4A22-BE5C-C8EFA179EC36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B5751FD9-4ED4-45EE-B772-2AC90CAAC73A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73C7168B-EF36-48F6-A9BD-358906B387CF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EF20EAF2-D3DF-4031-AE97-B137FEF35E55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971E4FAE-818B-493C-A05B-B4CBD521C3EA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8745A67D-D89A-44AB-B580-8567A62E4734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0DE41754-639E-4A10-974C-499F3C6F2E6A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428C9BDD-9986-465D-8293-DD9DCDE25E1C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A3263358-19F0-4C7A-8711-3EDA11ACE3B5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BBEE7031-DF8D-4F4C-B2DB-151292E55B8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62F2ABE3-DC37-4B8F-A005-312FD681D931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FB50CAAC-DC88-4290-8713-924FCB12EFB2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802D1301-DA3A-4EB2-B2BC-4145750F197D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3DB5A816-5576-4BFA-9D18-C399230F438A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7ABF821D-05AE-4B9E-B5BF-BFB5D03E02D8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8F7BC0C0-6F33-4775-B0D4-7B615708024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4EBA7DD1-0341-4C23-B840-EF36BC8C2C16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CBC73157-BF72-4DE5-852C-374C21822B25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025E8A56-D3D5-4EB6-B3CE-F909C5BC988E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C8DD8FF1-B2D4-4806-AE5A-1B5F0BD57074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E4AB76B2-119F-495A-A562-E96CA009C207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46BBDBD1-D577-4E4B-B75E-6F52D16DE147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C779A6DF-C542-47EB-B060-E86C20E63A39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9C7DC790-980B-4519-9F19-28A89CEA610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5CF3ED54-CA95-4DB7-80DE-F50828FA8D04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50D24DAF-5316-4569-802A-0080036AC058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9EA1568C-3482-4FC2-B670-A679DDDD70DC}"/>
            </a:ext>
          </a:extLst>
        </xdr:cNvPr>
        <xdr:cNvSpPr txBox="1"/>
      </xdr:nvSpPr>
      <xdr:spPr>
        <a:xfrm>
          <a:off x="12328525" y="40851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67F9B50F-85C6-4C31-9880-7C2AB45E1A84}"/>
            </a:ext>
          </a:extLst>
        </xdr:cNvPr>
        <xdr:cNvSpPr txBox="1"/>
      </xdr:nvSpPr>
      <xdr:spPr>
        <a:xfrm>
          <a:off x="12471400" y="40851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9A859F2A-B162-4C16-8EDF-1B4F599B4D8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E7083060-2B49-4ED8-8DFD-5EF312948C7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B2A05269-F37C-4B48-AC05-DF2B34C4626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976BC8D6-136B-492C-82DB-5DBF981982A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52220420-36E6-438F-947C-3906C5AABFC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328ABD27-BC4E-4080-A659-15353354755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72EE781C-CAF9-424C-B186-9934E064185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4577DC5F-FB97-4350-9073-3D3D5448AAA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FC3099A3-4CFC-4423-8DF2-0A28D34771A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E44B47E8-943D-4ECB-917E-BBA01B3501B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78499B99-5BB3-4244-A5BC-897DBEB6DA3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E45A79FF-50D7-4BE1-88EC-13FA2BE5601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B22A90FA-2DC5-4B64-8FD7-2F281E7DAF6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86E5E3B3-226A-44ED-B52F-1521E6C903E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8CC2BFF9-9B9F-4E3C-8ACE-7D35B85B915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9C6D787B-A96D-446E-8FAF-75EC6ACBA03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EE65C8AD-BBAC-44FC-BF7C-20C208D71BF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44A7BCF2-330B-4337-9D09-EC866C899B2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0C2A0372-728D-42DE-9524-0B5D27914A5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1611760F-0C05-45A0-9266-0F28AB3D74D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6F697C04-06BA-4E9C-9C7E-93D49D54204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CCFD0FB8-4210-4562-AC7E-81570CAF495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9771359B-94E3-4899-BC8D-8595BD03270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2A232C79-B764-412A-809A-A679FC8E109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FD734CF5-8CEF-40A0-AA9D-C97E8D529B2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ACCBD1E2-86BD-4DDA-AC4F-BFED899CFB1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048C67B7-B374-4C41-AE36-D35C5B925A1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0BEC9259-F972-4F34-8BCB-88E4E8AF3F5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96578280-64AE-41F6-BCBE-64DE0566986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91233BC3-13A2-4347-A6F6-0F316DB5F99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64C39C76-74E1-4C86-A185-3BD269B35A5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D2FA7463-7834-4341-AFF1-81811374B3C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8039DF0C-9118-486D-A7E0-D14EC1147B1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393D6062-9AFA-43D0-A8A6-2A7602003EC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F5F2BD16-A7AC-4D95-9C1A-74A748641CB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15442958-E325-4818-A341-EB07D4ACFAD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A84E09B3-EB4C-471D-8631-397890EF7E6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F28ADD94-9CA0-4F8E-B877-AB295CE79B1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943A6C34-B9CF-42B5-8751-318BAF6A3EE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6A58B540-F62B-45D3-94CF-075EEF652B9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C0987788-4303-46C4-B4BC-845D77E21C5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98A13348-97D2-4F67-BD8A-9284D2979ED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0B2977D8-4B76-4400-A8A0-FE26B74F14B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CB870264-BF45-4107-B284-168F67B50E0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6BDD8EBF-72C7-474A-AF08-1F21B1A195A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9A83FD21-2A6E-49A9-988A-DACC5106F31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0C339DD9-08C8-489E-B932-35B085C9E74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3A66482D-010A-4A1A-A004-C1EC3C98555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9CD2CAB1-622A-49F4-BEC5-61E2C069598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6898F1A2-B6E9-4FC6-95C9-E6303D19042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9895ECAD-B13D-4A24-BFC2-BFF798894FF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78848D2A-A646-40C7-A2E5-4B76857EB59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4E4818C8-E07A-4701-B6F4-A46D86BB62E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36D2D2ED-7832-4DA5-ADEA-0AE96CB0FAB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D7A7F713-9957-42EA-9F7F-D3D4E7DE35F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BBC10761-ADE8-4FBB-A674-6A9E9EA2EC7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29EE0C1A-5C19-459F-AA1E-DE0E83B8EB5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4B5AFD6E-5275-4F7F-B706-3EDA817CB76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8A2156FB-65A9-45BC-8BD6-BEAC3652004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E9EB6809-EF67-4D49-B485-F4B68F57FCE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8B2622AA-8439-4523-AAA5-232E08E79FB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53E64033-22E6-45E6-84D5-988581B6652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2AC90A56-40EE-4F88-9857-43B21A6E502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66451D2F-3AE5-4137-9037-B74F5A8224D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D1DC8766-ED34-49B2-9F5F-0A2790A23B7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D7D9BA55-E154-477C-AB30-50FE19580A5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311B6CE0-D93C-4109-B78D-900CACCB436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F4117A02-38AD-478F-9B73-C42062F56B6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E0659AB1-0C9A-4919-BB02-E066A5AA3C0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3C96CFB1-35B6-479D-AF5E-3E796410D53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72DA4299-1518-4819-81D5-78F70479D8F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0D55BAF8-289B-4785-BCB9-5C519679B4A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06E03661-1949-49EE-A239-241255DE5C6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D9F4FC44-883B-4574-A686-E34276FE782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C534C9CB-96F1-4E1A-9731-C1D19D3E3BB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7C9B1FD0-56B4-4543-A571-B323D93257E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0F110F10-F37C-48C6-AFA2-938C8C99C38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D3B7C45A-769E-474B-B49C-083C4A095F1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DA1AD9DB-AE64-4DD2-BAE2-E4A03C9F55D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D14083DA-488B-46D2-9C4C-B7D9590FDF5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A2C91B82-D6EF-4C48-B4B2-53C4C062EA7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2B6CFDFA-FD6E-4A27-A1D7-D610F8814D0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A20E4F03-D863-49F4-A265-B236E8B5550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992F78FB-07A2-48BC-BA4D-7C4AB27138F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6FC7D1A5-C1E9-4543-B75D-3393F4779FF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8B8A60AC-F7A6-4203-8156-BD86695C72A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CB400A13-2E9B-4F90-A8CF-63AD52D4FA8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78C52BF3-144B-4BAE-A423-5B92A4A7D2C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663DEBAB-B44E-4A9F-A599-7F2B46D2918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55046BD5-3AF9-4A59-B564-907A526E56F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E1BF40ED-5DB5-45D3-B0D0-58FBD0FD92C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81F0FA3C-7899-4A09-8930-9B5FB41DD87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8099D5ED-B536-4528-B68F-C6BD76A414E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8F6E0F3F-4065-435C-986C-F0599A90080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431A058D-1417-417A-AA20-E41DBD2B5E8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CCFA0AD1-5201-4A38-B71B-051D4C2D184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5156D245-EFE6-4AD8-BA63-4A63F723F3C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0AB3933A-37AD-4132-B863-A12E5DCB05B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8C921974-F3E0-4929-872F-449F0FBDF94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7976EB6A-47CD-4F28-8D1F-7023D898060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1810FB61-A19F-4F14-A0FF-061E363991F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D7540885-5D56-4EEA-AFD7-21C25E4ACA3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2B548E04-4885-4914-826F-D6481A3084B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949447D2-C0B7-4A14-8D28-F71A5E89AF2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0BC663D9-B0A4-4552-A341-00995B5152A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3EAF6C2C-9653-4202-AF6C-92EDF0D8064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886F4439-F4BF-44F1-BB57-F113E1C8E67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473AB250-C72E-4741-9313-DC1F628D108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645E7C11-CA04-48CE-A200-170552CE9FE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395CCCD9-94D5-4CA3-8B0E-9D713E92AC3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C646384E-0081-464A-9F63-D288EB44E5E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CCAC2A1C-BF24-4B7B-AF94-B99DB148409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C8E3A70B-AB21-459B-AE1D-FC64AD474E6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F9136141-3D94-4FE4-879E-AA1ECDF2309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1A15309E-2F97-4BB6-AD99-37458E0FFD6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78663B9E-E22B-4563-BFAA-EF6A6BE5A35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8FB5BB68-27F3-46CC-9234-5A5AA7A7163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AC190425-84BF-43F3-9AA8-338A2469882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786CABF6-BE02-4BDF-B463-3F51E3211F0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09DF6963-6862-4DDA-A339-0BF6DFA4545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D3EFAB83-C47A-4F37-A0F2-3562C6E53B2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025927C7-644F-4ADC-84D7-0AA84D8A841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9103121C-D6B0-451C-A567-0543C81EB91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668C6218-5935-4337-868F-C74D6E8815B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8A88CB7F-4C1E-4CD0-A32F-5AAFD58B9C7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9CCA3913-E0CA-47EB-9E31-9F3C467BE8D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3D41F430-CB94-4F79-AA2E-FC6E4CFBFBE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A8DDB4B6-1024-4E58-9F32-8ABE91ECED6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636A589B-86BC-4FAB-BAC0-8251ED349C4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7C23E20F-98B9-4D7E-99B9-D7E3B49923F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76F2A36C-DEB1-44D4-B582-8FB51E0D4B4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474649A0-C18C-4A48-A755-7CB7ED31356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04244147-CBB6-498A-88D3-169A9FE85AD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79823A80-D5D6-492D-AB5C-6A6D4601FE5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63BB1DE0-5287-41F8-A12C-167B58CD669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6F7D4BBF-D55F-4813-A21D-B580265391B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BEAD8AC3-CB83-4762-980D-0AEB80F2C1F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75D5BB7A-5085-4A1D-9447-572CD721017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F0C97E46-B6AE-4B0E-AE97-335F6185945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BFF144CB-D152-432C-9B4B-A1EEC70B419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D837F3E8-DACC-4883-B59E-1C3785F862E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2070F8BC-D846-4AB5-B4E6-D541A4294C1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4674C6B5-E8E9-4920-99FF-57CC99AB74A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B5F1ACA9-5107-49C8-88A9-8D0BE44B7F2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AA4E80C0-C734-4588-88FA-17E673515B2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5E3AB0DF-C86F-4190-BF78-2A73523266B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31A69A88-5ACD-4C4A-9E50-CA17D04475E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2B1596A6-DEDD-4D9C-9E3C-9204A7CE8DE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8953E2FD-6EA5-422B-A9F2-DE3093D5C59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D0611E22-E5CF-4ECE-8D25-6ACEA076EAB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234F6222-2152-4245-8E8D-C6CBBB88B66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4754E3A8-DFFE-4D3C-9C4B-3174CA03C51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B5EF39A7-97BC-4950-AF21-BCBC23F8A57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5422E45D-3599-4213-A425-B0B1B520A3B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C67ADC9F-9AE2-42AD-A30F-01691CB500E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EF5C5DDB-1FF9-4A25-9350-750E957D1B9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BE3442D3-A0B6-43E4-ADC0-D5531E1B54E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72D57A36-8691-4BE0-93E1-1387A90FE82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4AA67876-4A7F-4897-B981-4794B9ADE57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6F42F7B3-7344-497F-9F74-7D30F573095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EF7FF137-3B53-4658-9AE1-4E938D07E6B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10F2AA0E-0524-403B-B8DD-A7050B58A06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63F57C3B-D07A-4924-8381-DCA0C366C13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7EFCC2CD-85AB-4739-B34F-8954970550E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5E38F843-0188-4CF5-8633-C331F04B715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B6539C75-9613-423C-8855-F75BDBD8DED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3976196F-CF07-42CB-92A3-AF7925C611C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25D83518-AD07-4ABC-A5A9-E7448A38890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D53EDCEB-CE78-47F3-B433-494E4D13D44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701F3748-0EDB-4B1D-A329-26EC0EC5194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8BCFA94D-15F4-47F8-BE7D-1A23E596012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269434A0-3DAE-4BEE-87B4-33DC3E87168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B3D8B66B-BB7B-4727-B14E-E304619F977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A19A72AF-0BAB-4A16-A186-3BAA26A0A56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948B182D-6016-42F6-B20C-FA68235615A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2FF977B9-3703-4AF9-B463-77634954C7E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A5BC74EB-A41D-409A-AC95-726CF779EC9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525CA216-649C-4F79-8BD5-E23394BF422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335ACF02-7724-4179-8975-C011B605618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EB830F17-0762-4704-89F8-F7A7B766D3F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29C36DD8-2AEC-44C3-9667-496BE82FBDA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B276BFD4-BA14-4529-A0D2-391D5988346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53937A3A-898C-4BF8-A543-55E91A6E221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5F058287-8260-4CCB-9773-E9BC5435C46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974A07C9-91DC-45A1-AB60-4723B8D04CC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58EB006F-3E0E-477F-B588-A94D2D02363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D76BD5C9-F262-4C23-86BD-62C12DF4F14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09578556-18BC-40DE-8422-CA371BB515E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3D6D05B4-5E47-4FC5-9766-A6F6C378A52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161D2D3F-7388-4607-80F4-3E49D213257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F23F71E9-F8E8-40E0-A632-4B42232DC39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4A82CB27-5A31-4A6C-AE5F-F188A472833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568FB092-4AC2-4E46-AF58-BCFBFACD66F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F72C497E-C5B4-4C8F-B26E-287D76E1103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37C40753-B382-43E8-8DCD-944852C5B84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963219DB-06BC-4327-8ED1-B1FC3CCAFD4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C6B4B823-B7E8-4601-917C-DDCAC10DA52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9D438F64-6B33-4D1F-902D-E6104F315CD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A91F2DBC-9419-416C-AF44-4F0B72B4D3B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7E14F515-565C-48B6-B21E-22F9051061E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595DC11D-E04D-4C0A-B1A3-E2F5AC0D40B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E26F0A7D-D555-402B-BC2B-D787D74CB07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A236B9A9-6D8B-4C3A-86C2-EB6A3CBBF6A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64A5FEB6-A6D0-415B-8874-17E75330684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256F90D9-62D9-4287-A54C-885B9C12379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F8EE1188-8859-4067-8F5A-A2492334A13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B9970B7D-1C33-499C-9483-524A94EFB9E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56C56B2A-9D9F-4AEE-8BCB-7F812B89C83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383A6884-7B6C-432C-A056-46406965035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98D53610-6606-49E6-8093-E24B6C5C31B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14848D53-E6D8-4FA6-AEEA-455ACDF1C9D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13BEC8D5-3A74-4C55-BD6F-2D9A59811F0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790D39C6-88E0-474E-9A13-E9CB7F5A135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A6CF1936-52FD-4321-8210-00244326CDB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A760DC4E-E10D-47E1-90D1-B52AB27A509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EB57D40B-BD1D-4233-92CE-82204DFB165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C7B56D91-B1DF-4788-8C29-F2C88935170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B1A4AFD4-AF8A-4115-A78B-F281D8F1C0E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44BCFB85-E978-4D63-A2EE-BA18C4D35E2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92633A20-1DA9-459A-B108-A6D4E4E03ED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48E5B449-FA1F-4E80-A2BC-90DF6DF3590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2D74CF4B-4C15-49F1-B05B-56568E036B3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A790CA60-AF8F-446B-8ACC-18FF0249CD4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9681CD1F-7609-4B40-8321-BA2767A11C6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56740C0C-72D5-425A-8216-0FF43F47D53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F3B1CF37-58ED-43B1-86A5-CCE38D0B824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EBD0BBE0-0537-4935-8893-FE3C7E21A27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AADD7B1E-380A-4E4C-B9F2-493C56ED20C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7B9F8DD5-0C2F-44E2-A1A8-6465309F03B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EDF8B541-B51F-4B22-BFA5-EFE901A8C7F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CD431CCD-73A5-4216-A660-B0A4138522F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00A82B13-6695-48E2-B458-FBEC2269B15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2410645A-DD9A-4ABC-9006-C17AE5379F9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D962F2E3-2FBA-4F3B-ADD2-277587D0CE7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7E60A5CE-0735-42D4-8BEC-7596CF55061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8AA8FD22-C24B-48C4-81B7-8C839F3F67F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9274348B-466B-4102-B59D-4BAD201F892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C4060987-45E2-4BBE-B848-AD0D8EF6810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1ABE6CD5-BC0B-4601-8639-18B3BB774F7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31973EFB-9B7A-460E-BF3A-62A0209BE40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5286AAFA-7B6F-4F83-9FCC-FF842F18943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2775D188-FD44-4F3B-8D1D-929788EE758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41A0482F-CFE5-4501-B6C2-0EFA25D32C5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AD06BE7D-C98B-4959-8580-54FC7E32C60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E04A45F3-2C6B-4F53-8562-1DEEB12592A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ABD07871-FA3F-43D4-A69B-A5573981EDF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2AAB82EE-9123-4B57-AAE5-23B859B7EB9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D27E1971-DA13-44EF-9209-F6D373AA071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E4ED8649-1CD3-4CD0-AE85-0F012A85CE6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F2958C55-1A04-43A0-938F-CBEB0D357EB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2D2A932C-B5BE-4861-9A46-80939BF85C5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533CB633-3B56-4184-978A-C300D06F648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5BD8D83B-DC6E-4BA2-9A83-87C5CD9E2D8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AF50630C-48CD-4C58-8D9A-D3B662EDBB0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F4DD2E24-749C-4EE6-95CA-0B4990F62DA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AB9E73D6-3D12-488E-B194-05DA7CFB559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CDD38F43-D6E7-43B6-9710-F59ACEF54A6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5E0649F6-90F7-4497-949E-AA9A1F3EB59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2D247CA8-B1E2-43B9-AB06-0D1396F3039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9BFEBE63-57B6-49C7-9D6F-ACA204A4094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C2D10718-98EE-4FC2-84F2-A6657D62264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9634E2EA-7EE4-45E6-8738-5D3C19FB68B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509D8912-DF0A-477E-9514-E397463709B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D357974C-32FB-46E7-860E-5470AFAA859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F362635B-D7E0-416E-99D2-4D07BD08A13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3B33B273-95E7-4FA6-B131-979DF080A0B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E7DB9E89-943C-4FDC-A4E4-91A1AD1613A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C2501AAB-AA8D-4A25-9880-88A06D84FBB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7470A1B1-6FEA-4831-8E35-CF17F0CDE2A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DE73B7E5-657B-4134-9604-148A9F1B96F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C786149C-933E-491F-B2F6-7A771A532BD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D3EC4814-2D75-47E0-A62E-CD8095B2D45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4F16AC38-5E1E-47AC-AFAB-DA39BCF9B91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635E20BE-38CE-4434-8B5C-BB675A5B752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CB7BB539-95AB-4B3C-982F-4C7229B0A7A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7599DCAA-8DB9-4A59-B7C2-C972C7A1240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42B68250-7B9F-4928-B7CF-4D64C14F0F1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B7CFA9B3-472B-4413-A4C7-B8F1D720836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D5DF12D1-F0C9-4B1C-B414-F2736815361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37346510-7869-4E20-909F-271176B02C7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9D2A3552-350A-415E-BBCD-07EEC41EA9B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ADA28987-0063-4E39-9360-145D62BFBEB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7B9DFFDD-9D57-4B6A-BFCD-1FADB6F7581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D87D086D-41C9-4C72-9D46-886554FBA7D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1F8F2B9F-56A8-4B62-81A8-212A59A1720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90CAA9C3-41AE-4A7B-8DEB-70174470A08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51EBF2E0-36E1-4A1D-BDAF-201F94FDFF3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3FE5EF32-2F35-4547-BFFC-E663958547D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0C101623-D08D-4C1C-9451-621A3CA43E6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517A560D-18C8-4C18-8212-D560C64C45E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7125B3AE-B4DF-4547-89D0-C9313965BFA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57A54FEF-DD38-4D11-9C44-0A2C01A2C63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062A2CEB-1ACC-43EE-AE76-3756ED88F6B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2B463574-A2E2-4EA0-BA5B-E9EFD766CAC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E2EA7986-5FC5-47DA-B33F-2893685B9D2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DDD80524-2D54-4D2E-BFE4-ECF91003A84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41A8372B-9DC8-41A2-8D6A-329820AF499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FC085477-DAD9-4134-BA7D-04D1FAF9E45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8A779250-1E96-49E8-9973-D9CB988A909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618EBD60-CD46-4968-B45D-35002A32B60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F242E8D7-B75C-4BF3-9956-7AB6073F181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096DAE3E-51B7-4B5F-8FB3-7582D776881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4CCC6DAB-026B-43F3-B95D-CE03927C816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5D6E268C-3E89-4652-9954-22F90F9F778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005A9D79-395A-41CF-9DBD-06A8EE9CD3B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78801374-5292-4C07-A979-024220A3A2B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ACB76F39-C399-42D5-A2A9-AD67F66B3A8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86F547AF-910F-43A2-B33B-1BE7D077DAF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71AA9201-0EE7-4345-B828-8A4EED58B77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093F1FF3-75DE-4300-8B30-12AC0C68066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167F530C-7FD5-4F77-A9FA-31C007AB7DC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3E7766F5-C8FA-46E3-9E5B-2B38BF4A066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8B660681-8340-4C4F-BF74-FCB4221D931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1B864EF6-7613-4CE1-A26C-33DA8E749E1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4E1449A3-5223-48C4-BAF4-F0C140D6EE7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6FB96841-4E76-47B6-B061-3E7DB468432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2592336C-9A74-4238-9AF5-5C39F7A2383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E76CB5ED-66FD-4167-8241-EF2ADACCB83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4D6F4D16-34D2-4937-B522-A46B9579300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0A250106-CE64-4325-8745-CBE6A47FC6B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3A84FE0F-7F00-4967-945B-2FD7D8748D2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FE613177-D4F5-456F-9530-1E01EAC75C7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69BD8887-46AF-4AD0-94BB-46033CF5CE8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69B218F9-D8FA-4FC9-8ACD-DA8C59F1823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850E7D31-065F-4E6C-9B7A-9696A6E7FBB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899DB723-C9A7-4CCB-826F-6E845D18AEB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F8DDC1B6-3122-4F30-BBB0-BDED8ECBC1D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44D20D44-D19C-4C0A-A290-D47FE770715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BF868354-A882-4796-B9B0-16176E3D9A4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BECDF2DF-3BED-45ED-9084-828A528BE9B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E570CBD3-417E-408A-B39C-216407E42CF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54FE07CB-0808-469F-9874-C60F4BC6C56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4267E2F5-D1CE-4A93-B4B0-010566C8FB9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051FAF69-F334-4CB2-BC36-92B3D83ACEF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B992C605-8FD6-4B92-A29A-F1D17BACF0F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798482FA-D8A0-49FC-A5FE-AFF4387EA4D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428183DF-BF44-436B-A687-953BB9D0F34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B66FAC58-E6C2-4546-9DC3-8637639280F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0B82944C-6AE3-4FDE-8CBF-B6274DED5F2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B5B5A571-9DFA-4208-AB98-C399D03541E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D4201821-563B-4E4D-B8AA-7B634C23336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E4351DF2-EB0D-4A4C-8C65-7587B0A1FAF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872A505E-BE71-4A17-9879-80EF8061F71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5A79377E-B289-4530-AE97-B12BE22094E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5F890441-9344-410A-91F0-76A8BC15ED8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5F00E477-3B03-4661-AFC1-23ABFC5FA60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F1BDE155-CD5C-45B8-A7FA-01E0F484DDB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24FD233F-C668-4F5E-9402-1B729487665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0AD8277D-351E-41FC-A0EF-431E638A681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C05A031B-F115-46F8-8B60-B00C44E8530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828C4125-AE63-4E73-86FD-03C955C97D2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E93CA007-DFFC-45DD-AA95-D9864BDA018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8D3D0C56-CBC2-4F41-9E96-43E20A120FE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F54C2047-4C31-4B61-B920-B1E58C044CC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1AEBAD9E-07BD-4081-A3C6-049D2F764B4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E9F143EF-D686-4117-8179-EFA5C16823F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273EE66D-9F02-4A12-82E8-D3835749BE5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80440F89-A37F-40F3-A14B-E5614A38ACF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EA044334-D8A5-4D21-9FE2-FFBD405CA00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C450AA4A-37FF-4FB2-9685-6CDC8790280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CE33ADBC-345F-4FDB-A55A-EDC5610FAE8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6A04AF0C-A3E5-4FF8-B7D2-C5059E7F11F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9472C8B0-31D7-4B20-BB6F-6C9D15F7B27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F1776A9B-B226-4024-993C-C5AB84760E0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F278F47D-463A-4597-900B-6E3508FF8DC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68BB9990-8DB7-4799-91EC-5E857F42E10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5E456698-776B-4899-8A3E-B7103121F28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F300E631-1A09-4ABC-9B4F-7C75C2FF7E1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259F39FB-F6CC-4C78-9E57-7E62A45641B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93C12443-C085-4856-98C8-6ABE4B55828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C0BAA00D-7783-4AC6-B1D1-E8F70D670CC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4DE4B4AF-25C8-4FA2-8AE9-D48B44B3F53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2DFDDACC-8610-4636-99AA-E093955C2AD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B8C4A853-05E4-488F-8DE2-1479364D03A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A3C24C72-4C72-4281-89E1-BF713199EFE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6C3AF4AB-8B25-4981-8DE2-C60A831C0EE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A4AE54B6-A2E5-420D-974B-C6D7F78381D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B3D06E85-51E2-4F5F-B917-92BA4199AD9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AF779ECB-6804-4A46-8AA6-30AD68C26B9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4DCDE263-A7A0-4B75-99B6-105AAC4CD89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A649C091-588E-433B-B986-BB28EAEFBF8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9AB040FD-D9D0-4CFE-918D-7F9D6027236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B48CB96D-3DD1-46D0-B14B-0AA6F4DC753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0CFAE227-0679-4303-9B96-87D5BBAF064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4B589632-8FCD-4FB7-BDC5-CA80D3EA6E0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7C8AF8A9-9944-49CE-8889-9EAB8A50EA2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1C6AD0A9-5A18-4FD0-ACC4-D02D0DEFD79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3B3A661D-4FAE-4916-BFE7-9916B4D078D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C8B190AD-3BEA-4417-A2CE-01FAF0F7927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C7AD7A8A-1AD3-4C3B-B4B8-42BB919CF6E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203E3FC1-CE92-4E6B-A4A0-B1BA95F6274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709F7976-1C2C-4493-92EA-C655AD3D4EE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98244A40-D7A8-4BB5-A00B-A3927C7535D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055151A8-CAB1-4DEE-B16D-D4FDB1F3F12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6C05FE40-B927-4062-A486-EB78558C682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7A789B58-4673-4138-A01B-061A75DF6E8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7AAE74CC-F0EB-43FC-BA7F-31A5E94B2E3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B10BBC18-7EFF-48B4-AC0D-6AD786FA753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BFB744B2-C4D5-4259-B683-C4D4E858D7F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1BA5F280-EDCD-4295-9D3A-DE60986240B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A1D38EB0-D5F3-4EAA-B3DA-334BC25E36A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A3C864DF-03CE-4D4D-8783-012D1CE0C2A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AEB94ED5-4A81-43EA-BE99-BB99E93E9A9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6288E6B6-CA81-4F44-A5C1-16BD87809F5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C7A8354D-E7B4-4606-A9D8-5ED9D437D10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53BD6E31-00B6-42F5-AAEA-75BF7A02B8B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10F38532-73FA-4DB3-8025-793A92DCF15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1F71316C-7A1C-445E-9910-3BDC6883400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7C03B1DF-005F-4087-B8AB-19D7DF378E9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53943513-FD6A-41FB-A902-AE1B0BAE528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DAAEE0CA-8D32-4595-A75D-7EB6DCC8764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58B94022-909C-4DEC-B711-71EEED94DA5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D3C4B7A7-E052-4F0E-8DB8-D40E34B31FF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59443FAD-9A47-470E-81EE-82DBE830AB9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D66749C1-E5A0-40E1-82B0-B962C72DABC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22C089A1-C8EC-49A7-B20A-4B1B796F2F1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AFE8D26B-2E2C-4CEC-A6AD-1D59E9B6593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59CA4006-E770-4A5C-9D4B-CB2965E02E9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4BA6ACF3-B7B7-4ACF-999F-5973403C5BA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83A83957-5006-4160-8942-B3479D9C2D0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DC7682C6-EDDC-44E6-86BA-B4E3E90557E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3407716B-C316-48E9-B1C4-65EA2BEB07F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FC2BDE56-3DB9-483C-92F4-D053CC2F99C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83D891AC-6A41-445E-801B-119213E1879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8390CB22-208B-4CFB-969B-D21BF79BAA9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D1BC76A1-FA43-4827-B824-8434C7E8D54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C578BB30-7820-4CBE-9FBC-FB42A7493AE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2518D94D-A260-49C2-BDCC-3712A153EB0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685418D0-733E-480C-8F60-D7E7CB100B1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116CEC8E-882C-4556-829C-39A5CF5D54E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ED27BD00-4F3C-4D82-9AFD-1EE4220C11C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D7053DFF-A2AA-46B6-B324-5017DE0DF90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2355A95D-AAA0-47F9-A813-7452B27529C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816AA198-22ED-4A84-839D-4C5B5C771AC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F993B5E7-4DEB-4EF3-A6CA-E1734CB1C75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83456236-CB35-4576-8C1E-56DD845776B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1EBB9E40-A35C-404A-AFF6-AD52A4414A4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2E192CB9-6C3C-4452-A98B-4F5BD611A85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40EEE0FE-CB7F-4A71-A9C5-6E1A7AEF8A5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FF4890E4-4999-494F-9C05-8A9B1D155D1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C1AA2EB8-DBC7-40EC-9CF1-F7A11AB001B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FCBEA6AB-FD80-463F-9B84-75265164834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E7309961-6A3A-467C-B727-ED9B8F070B1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D41034B5-7B05-4381-9FED-9EA0CA507A8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9CB11E0D-E63A-488B-937B-8E6681D83EB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5587D69C-17C1-4CCE-9CB5-5E8616AD4D0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7DFF1162-654A-4A2A-BB32-64445E32EE5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B29A6FF1-ADC0-4EDC-8690-C55D345111B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93786B41-2266-4F2C-BB91-B3BF07844B4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B71951BE-F5B4-4D1D-993B-52BFC36F563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A9E1ADDA-CDE1-4B13-A1CD-2E33E49404F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C24E4E54-B386-4BBA-8C0B-EC89F74BF9B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AB7B10C0-51FE-42A2-9E63-5B2D4A3CFC0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6F12CEAD-5E07-4170-A264-E79EA334112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4AF18AFC-D037-467F-B40C-F7A4846C5C4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4010A4DC-9654-46EB-A47F-B46F8ECD2E8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DF9AB593-3B15-468E-9418-D4A10300722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2B727107-C95C-40FA-86BD-23BD9FF79FF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52880C05-CF2B-4183-B8CD-80B52914E7F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2C97849F-04B4-4CC4-80C9-DE02ACE6487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EE66560B-82B3-4D6A-940F-BBE146ABBDD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6F72ED3B-B674-40EF-B255-47F74A7CD12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F5A2C358-6F26-4023-AB34-BABDED98B5C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2FBC4801-65CD-42C8-9A1D-F208241D46E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62830D95-8B2B-46F6-9E98-AA827C4773A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52AC2D11-D03E-4505-A54E-AE3293AC9C2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848489B5-3D6C-4AFD-8A84-8FC98611941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28683845-7C76-4AC5-AF4B-91E149B6401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8DC6CBEB-3DFE-4348-808C-BEBB6B0C44C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9E574C27-3962-4E8E-BBB8-0CF691EB42C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23611078-C0C9-40BE-AC15-9389EE6E462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778FBF90-90FF-4D3F-865E-9398ED04BAF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10FD3BAC-BD2A-4C3A-8EC6-330E72B8DDE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B85F7D83-081A-4C0A-AFE7-D6452EF1720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4E280BFE-E679-4AA9-831D-BAE48F818DB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3EF4DBF4-4CBF-4027-B042-C844A0A2834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0214BDE1-351A-48D6-AFDF-3C4AF1D2790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68010BFC-1B86-497D-A9B9-63798F01609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BC5E9F05-8C55-4231-8D7B-EF428BFBFC3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CB9F7BB1-917F-4BF3-A8F1-14567AD3666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2D031A2F-17C3-4FEF-A32E-A170474E268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1941F3B3-00F8-4C33-8996-FD546ED7453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134D5984-4302-4DD3-9F8B-50AB9AF7AE6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FE1E9E5B-67B6-4CC5-A9E2-D427FECB2D2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EE5A1607-D6BB-45E9-8FEE-275C14D5135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70E2A9B6-8F8D-41FF-981A-3F07247C776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23F94252-043D-46FF-99FA-E3732455EAA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A8B2A79C-8277-4A34-8EEB-EB9C0D8EAC4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8C721BBC-0BEB-4C39-9311-1F2692CBAFE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F747AF55-8028-4222-8E06-7F04755AF7A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09335A16-E2A4-4677-8876-31DFDB0FD14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EB3D982A-17BC-479C-9DA6-E7DFEEC2C0B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4F0D9574-8F94-4115-AB69-6BCCDDE6F70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8083FF96-0721-49CD-8870-A053BCADF9C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0E9531D5-FA3F-4D44-94FD-F03FE86FADC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A0FA7669-9098-4EB7-A8F0-97EF98C101D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6C66B4BF-3CAA-4A73-9A21-6FEC10F7694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CD617F14-E771-4F1D-9224-715A97B1D0A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68F1997E-EC3C-481B-9A98-5EE4054A390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9F8FD17B-38C6-4076-8B0D-11B68592F93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D7AE3A8A-97C0-4115-9EFB-CBE9DC7ADE1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1D0F321C-0BC8-4F69-B4FA-C4C9027AB71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04CA6E7E-7BDC-47DC-A7B0-E3F5CB560E5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49A30C10-F2F4-4931-A92C-01BF1F066CA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4A186AA3-D8E2-4BE9-B4EC-8A70AF6AB4E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286563E9-97A3-44FD-9838-E748FA2F40C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5F3C9B2F-3954-4DFB-B705-464EF1CB8D9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4C7D6F45-F5BB-4F63-BDA7-BD325EC68C9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EACC82C4-89D3-4F54-8BF9-3F99DF7708E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01337C8E-5F7B-448B-99E9-7153E1A975B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28F58EFC-5D9C-4C19-8739-734D34DBD14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1B83B3B1-CF43-4748-A102-DDE5C7F3285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9A5C7507-FE0A-45B9-9E05-98B57687AD4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C2D1FF4A-B1D2-4213-92F0-BE190B95D58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484C27EB-F9D8-4AE9-AF7E-B39D06A1D94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74A8CEBC-7B99-4CF8-AF68-BD1481AB0D5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BD9F4586-ACAD-4726-A0AB-F18B2E05E2F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9E0621F6-4CA2-4EA2-BD2F-B849AEFAC95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9807631A-77B6-4A50-8811-2D1DDB53E4B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066B084B-1942-492B-8B13-54EA33E71B1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DE3FEF65-3E76-4478-9437-A1076D0EBD6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22206AB3-E074-48B1-8D69-5CAE16F89DB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C5C65393-725C-4FA0-AAD4-ACE26A7BEFA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6E642A28-008A-4613-8577-A6523929560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69497545-095D-48C5-97B6-5E24E958EC3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738CC353-6610-4495-9A30-CD5EB3F2B9E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6B98EAEE-A6CE-47DC-A1A8-1AA5E751BA6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69AE37F9-9CAD-49A8-96CA-1F258547F50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6D931E81-D567-4757-8503-BB50305290C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D29F85C3-88DC-4AE2-BE55-A713220D34B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17A8E12E-4120-43FD-AE60-753D614C90A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0F119F1B-3042-4005-986A-87013AD7481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9611ACE9-B230-40A0-B488-1B954A73177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CAE8F4FB-B116-4577-BA47-3BFC7B347D4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3E7CBBD5-7852-4339-9605-B74ABD436E1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BD650437-49D8-48A0-9430-643CB86545D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53759168-CE4D-4042-8D5E-3218B16DBC7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E0F65815-17E8-4B5D-9230-44A67825D68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0A400D64-18E8-4E0B-8407-66C694478D2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FF790727-E588-4D00-8A55-9B338124EF2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3F40CED8-72B9-4CAD-91EB-E32E8B1FB29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59AAB756-68C1-4300-A7A7-C9914E67D56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4478B8F3-7502-430F-A869-C893F7B1141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DB11DB51-E8BC-4140-ABC4-30991F64DDB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BD872F98-920A-4B35-BA8E-69884C88E91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95B57736-4BD8-411C-994B-96E7AE33FD1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CF9F2C93-5D76-45C0-8FCF-89A369567FE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824CA60A-4564-45BC-8F04-B2644A0999C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EB5BDCA1-7ADB-4667-A76E-3D066D6D6F9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647688BE-EBF8-4447-AB2C-3C2604CCAEA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8F2C6C43-B4BE-49DB-A215-1CC38F0A4BA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5660A290-9544-4AAF-970D-126B867A955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CE633552-EDEF-44D2-85E1-A6607E21AAE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EF2F49BE-6982-46F5-B18E-404F6A565E0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9ABF4569-5C0F-40CC-998C-6F278A7DD7F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7A686FCF-E414-4896-BDAE-552A1EA06C4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6B1F8981-FC6C-48F6-BEA3-2E20403260F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2B0ACD4D-E191-48C4-B4E1-FA6ABB9E7F1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35DF7750-2F6D-4B98-A634-20223F37662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18801B50-4426-4F60-B368-6EEE2A80694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9BE5A53F-EFC3-4B51-A6EB-66722A885AF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5335C08D-EF95-4D0A-9588-0148A88407A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F20FB807-CEE6-47BA-9996-B92F7FD9EC3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8428B043-3AB4-4891-9441-4ACD7632AAC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F8772328-84BA-449A-A35B-1300D56892E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C86D4B73-DCCB-489A-82A2-039C824725A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82276F5E-71C8-4650-B822-B5DFC475A6C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61B5523F-1A77-46AE-8BFD-1098A1066B2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76DAED1C-44EF-4ABB-B674-7169004C78A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50D8E016-8E72-4353-A38A-31C4C4F5C29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87452E03-1699-4F85-9B04-23F8B6D82CD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F17022A1-D052-40A2-B05B-EBBF98A74B0A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6F22960B-9D37-4A14-B6B8-A524AF4EBF9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A5F694CA-9736-4239-AF0A-18013FDB860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14BF6D5A-B765-4B8F-B843-B947B369F3F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94C80F7F-5B64-4881-AAFF-18E9FED941B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9FE763B4-0A59-4A9B-8EC1-EA8E8164B21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9EF0D901-1918-4EAF-8430-F9733F8BDC7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89C90658-AB91-4AD7-A8E6-4F345026D80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7A4B5D07-7AE9-432F-8B01-F1AA4801DA1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450ADD69-8E85-4F16-BFCC-DB0E14A81B7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BD4945B6-0DDE-4712-9199-0B446EA0360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39500861-AC8B-4DF0-A9F7-954DD65B24D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C1D2F606-9E1E-41AB-AA43-7A97CC43D38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6C30F1E0-E751-4DA9-B513-3E8F49B2F2B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252F1DC3-35E2-4FCF-877A-87CB2B01968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AFEF059B-4D0F-44C6-B90B-D33DD60218A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69F33EBA-1D6E-4AF0-88A1-427069DA315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120A04A2-8410-42EA-BA59-4DCA5491EB9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F8775E68-4BC7-4A9F-BF97-57EA77E77E5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56A9D3AF-D994-4C58-B60B-D7B2053EB07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E1B28300-05D9-41CD-9EB2-B3967B9102B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9C891EEA-0C51-4EEE-85C4-5C166911706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A3C12364-B63B-4892-AADD-23A8723A6645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0BD977C7-2E3F-46D9-802B-B9F9AF06C0D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FDC4833E-1BB8-4D98-AC8A-16A8C0E3C79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19471A66-8729-4442-A199-8E3EE37AF46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0ECCE592-8931-477E-82E0-829EC4F71E2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E143B133-8A41-4F96-AB35-88CCF3CC39C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05227DA6-06DF-469D-B141-DE7BAC554AC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CFCD589D-58F5-4D78-9219-586A0A4D24D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9396E98F-0660-449A-830E-9B77A4D7678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DBC7B886-253F-4D10-88F0-D54EADC40E5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59B54A08-6831-4580-A298-31B4B12D9BB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F5C491EC-21F1-481D-8FFD-49D1F82FBD7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89EB30AE-DAF3-48B7-AFD2-65D909AD318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1844AB9D-A4E0-450B-91F5-7E18CE3B6B7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07B29912-07C6-4053-B774-6D7A165D0BF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F827C083-36B0-4339-8D80-2C6247F9160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EFF0572E-3276-44D2-AE53-BC541D02AEA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4B23BC0A-AD81-458F-8795-D3497E33734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0A97F504-6B0E-42A8-A265-643656570D8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3A44AF6A-8BD7-4BF8-8C97-42D06D82ADD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8694BE0D-6C0D-4B46-89BC-BDE09E5390C7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9949B96D-EB61-458E-9C81-429C72A41C8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D686A712-8DDB-456B-82EE-CCE30288487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53FA2577-4E1E-4597-8E2B-FA0594EDED2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EA7205B1-98FE-4E57-ABE1-43421B2A42D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2EBD7BAE-A713-4207-881C-3A850328F42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567F3A09-5BF9-4F09-9C3B-CF553721242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449CC344-48AA-432B-96CA-4BA1B3AEB3B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7A963DE9-EECB-4795-AF48-525DAC7647A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6F2F8FC3-AE0D-402B-BD61-87616BA629F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DAC817B3-C547-410B-8F46-A912507669F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E364F915-264B-4879-82F6-71CAA4717D3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D341F2BA-FB13-4971-91D1-D44954DA4F2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A2B811C7-1BA6-41D0-9CC2-469C90FDB85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92E315DD-9AF2-4807-A79D-0776FBEE27F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A37AD0DE-5815-4941-8CB9-091847DA591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1B8A4A28-77A9-44E3-84C2-CF427DE2BDF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419D398E-B8B6-402F-AD2E-30396604B12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88585E49-D209-451C-99F2-B137881B3DE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C621E224-633B-478E-86CD-1D889A4C2FD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C8CB577E-C5FA-4EAB-B90A-BA452993393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CFEF5F4B-EE34-4B7F-A244-0B6F5648713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5FDE57DC-C1C1-4E3B-AE02-99418310627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C3474EEA-4047-4AA7-8D2A-B549B16B833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6E7B0353-081C-454D-BCA2-81C2584017B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1299692A-9A1B-4D48-BB0B-2A5E0AB9F96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515566AD-24F5-4B04-BA78-317F8FEA77C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4608AF11-10B0-4F1C-99C2-F16CBDBAB0D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EE5FE527-FE1C-48B9-9B62-A622B487938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F57FC01D-26E9-46FA-AC9C-5D02BC3758D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30B3A3B8-A75E-4695-A396-A64DD62361C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B8E9C6D0-3C48-46B5-B241-003E667760DB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A52B7813-9CAF-414C-B4A2-2B81EB04B7D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C6EE50D4-3167-4FEC-8098-94CDBD956445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07737CB2-ED31-4121-8A1C-E0E42BC9D26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32E2D643-92A0-4B65-9808-C27499F8688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E1D97512-AD5C-4F3A-A618-715D4D97553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CD6C77BB-5F77-436C-B279-CB137046BAF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4E2EBA0E-61A7-4344-AA62-77A2A35594B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F7EB8061-C1FE-4DAB-966C-DFED3358718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1E09D48A-9384-438B-8B53-1F7F46C3D11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987C330A-CF72-4008-BCC2-85AB7AAA4C7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77AA5A71-D493-4246-9E0B-5B4B6F0756E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4EFD13C2-8A44-4DE6-80A1-00868AC8824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22E719E3-F255-468B-BAF2-9D5A06D5E27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3A960CD1-84FA-4550-BDB4-2471FB706C0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6163A2C0-72AC-4F54-9392-BDE7B1B480F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5262C81C-4022-42ED-AD76-D0620ED33684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BF6867C2-CE3D-4719-AB90-154B2B8E629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8A165481-9248-4BAB-A127-7CE6E41E879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95571575-0695-4737-A9D7-D72C8B9A04F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8362DFC0-6AA7-405E-BEFE-5390A6349DF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30B8FB8A-57B6-4D59-A5C7-13E0EB2E23E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3B19F654-2473-4224-8F67-FB9FB2E5DB5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FAF2C998-EF53-4ABF-8B1C-AFE0650E404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B89A567F-A340-4BE0-B2DB-40114684FCD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28DADD0F-B7FD-4AF7-AC0A-335C887323F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731AA58D-28F6-44A2-8E5F-F281B759D77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52ECB9C1-B84D-467A-A136-9DCE3F93F3FF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CBFD5679-456A-43B1-8B85-F15439EA371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A0C561DF-18AF-4A1C-ABA7-4D187DED627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D321F676-23B4-426C-B1E3-4BACA7294CA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7B231927-9499-4763-B227-42B017AEA7EB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526238DE-075C-467C-8CD4-9EA956CF3EAE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B212014F-901F-42DC-83B4-7EA773B96A5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1C29FE9F-55B7-44AB-8648-225B986350C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1F7F2274-B37B-4210-8947-9FD0F549124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FDCFA80E-D7AA-4894-84A2-1A683196E02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ACD0092D-0348-46F7-939B-81A920C6629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DD94F781-DCBE-41AB-9F90-F6D7059CDCC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BBC6E7BD-348C-4300-BFE8-7E505A579A6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ADF2BC63-32C5-4516-BA52-AB39C6B08BC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CE7C500B-D2B2-46E1-946C-C0157037BC9E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AEABA2B1-2F5A-4675-95CF-888B7D309A1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5D6C5E8F-7970-467F-A160-1CD7387E02D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A63C3135-DFEA-4DD4-B366-B07DCA7A9FAA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63ACF208-DCF1-47E7-9C67-DF0508FC850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AE0A443C-E307-401A-86E6-B714DDDA009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1A66569F-3ED4-4708-886F-8EF704EEEC6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112BAD5E-7D73-4864-85CE-942965F77A3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E0A52758-C57B-4A06-B3E9-35021BFF5BD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3BCFAB9E-1E0A-45EE-9827-2C101C35002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3DEE8C37-A677-440D-B0F4-B11612E2A68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8F692C75-DB46-45CE-9504-EDFC4FF8CAD7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F3C2E25C-6681-4F26-8AC8-5E0E3D253D6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BA95AF2E-5599-4DA3-9BA9-1FC82DE7BD9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7D4BB446-B3FA-42AF-8D68-B16C8747556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B2FEB21D-48F1-462A-8826-0D33B228422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583BCD37-F5D6-4CE3-B234-913DCDE46DA6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C9FFB20E-E169-48B3-ADAA-14AB6D64B83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02D3C616-CBDA-4DF6-8859-365AF0DB899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6A57D539-4D2E-43DE-9111-8E6F7E70D0D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C922D4CB-0875-4E51-A53F-CED802E28DFD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1D5A83A6-BC3E-419B-813D-94EC098ABB3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30D8FDA6-182C-42A8-BEC4-77238F954BEC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C6B44081-1CDF-4DAC-A111-0EE4CEFB9472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89C8B867-EE9F-40DB-AEF2-21CD2500B7F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F24BD607-4CC1-46FC-A3DA-F299DD509183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9B06DF8A-56C1-4EB0-8085-28691447A25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DBC99601-5154-4284-B41A-4BAF27CD975C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913FC7C9-A8C1-40FC-9107-989CB8598292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0AC6B9CE-E0D4-46A8-86D8-FF89E3E89B08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84A5FD10-8980-4249-89A0-E247B526F8E0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25D556F1-D6EC-41E4-9C25-1AAB4C5C76E1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6401A42D-AE1C-469E-B72E-CF1F0273A0B8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4083AEBA-1F53-4C19-8839-F8DA00833E99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27F3C48A-B2CA-486A-B0EC-CDE15CA96D59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67C6689F-B8A4-439B-BDA8-C47A38A40720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BDE081B7-CC3D-49C7-89E8-AC0EC8169541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11EB70E9-DD7E-4257-9B1D-DD2337BB06FD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2D60FD0A-E1A6-479D-A17D-B697B0F552A3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B5041D46-8ADC-4D54-8BFD-CBC8429541BF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132B80F1-401C-46EF-B3A9-C425EE929F1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686BC447-0AC7-43BA-A685-5AC02C298F76}"/>
            </a:ext>
          </a:extLst>
        </xdr:cNvPr>
        <xdr:cNvSpPr txBox="1"/>
      </xdr:nvSpPr>
      <xdr:spPr>
        <a:xfrm>
          <a:off x="11323108" y="6392333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FB672981-1AD3-44B8-853A-2A401183CBE4}"/>
            </a:ext>
          </a:extLst>
        </xdr:cNvPr>
        <xdr:cNvSpPr txBox="1"/>
      </xdr:nvSpPr>
      <xdr:spPr>
        <a:xfrm>
          <a:off x="11465983" y="63923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F5EBF0D5-CBA0-43C8-93A4-D5B7A1AACC6F}"/>
            </a:ext>
          </a:extLst>
        </xdr:cNvPr>
        <xdr:cNvSpPr txBox="1"/>
      </xdr:nvSpPr>
      <xdr:spPr>
        <a:xfrm>
          <a:off x="12313708" y="38667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DBA8FE1A-2673-4355-AC87-149FE2AC34DA}"/>
            </a:ext>
          </a:extLst>
        </xdr:cNvPr>
        <xdr:cNvSpPr txBox="1"/>
      </xdr:nvSpPr>
      <xdr:spPr>
        <a:xfrm>
          <a:off x="12456583" y="3864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76ED3023-F5BE-4590-BF80-49A23161441A}"/>
            </a:ext>
          </a:extLst>
        </xdr:cNvPr>
        <xdr:cNvSpPr txBox="1"/>
      </xdr:nvSpPr>
      <xdr:spPr>
        <a:xfrm>
          <a:off x="12313708" y="38667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2009775</xdr:rowOff>
    </xdr:from>
    <xdr:ext cx="184731" cy="264560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A9855DBD-0299-4367-AC19-DE4EB91EAD8F}"/>
            </a:ext>
          </a:extLst>
        </xdr:cNvPr>
        <xdr:cNvSpPr txBox="1"/>
      </xdr:nvSpPr>
      <xdr:spPr>
        <a:xfrm>
          <a:off x="12456583" y="3864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D810E69E-1806-4740-B5C7-0B900EA7043A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AA3C4D37-699D-45E8-BA97-88A611DCB94E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6AC591DE-AE98-4431-B986-D28DD12BE571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5E33C4F9-A6CA-4A55-A4A9-BEFA965A903F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CC945B90-1551-42AE-A07F-197E13671179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8402C8F4-3857-433C-8080-9B73579CF272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BBB9E44C-281B-4A46-91AA-0774EA8F6EF9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DC12DFEB-581B-458B-8476-B4CD6D112782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EE5961A6-AEAF-4686-A22F-78848241C7D4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26857A10-FED7-4F6C-8D24-C06A076A2852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16ED1A86-A89A-4E25-BF7D-9DFCF3D86613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C815C50B-E23B-4400-ABE2-B6720CBF35CC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7074672B-A287-44E5-97F8-754A3A3005C8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466401BA-BFC0-426F-88E7-615CD8C01630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F85FCAB7-FD15-4E59-A60A-265E3F61E546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4D56D787-C62C-42A6-8C39-C666887F08EC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37FC0B49-01E7-464D-A252-2E3C10113D6F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51BEF794-F786-4FEC-8716-C19C08F506C4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6C38735B-5357-41AC-9C64-BC92572BFF5B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0FE49830-0135-4506-87A4-E078E566B015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66D84832-7A59-42F2-819B-96CC680C3233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C64F88B9-F016-4C22-9590-603D8617D260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4C61800B-57F0-433F-BF44-9C0FCACBAD91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5A217E6F-E74F-41F7-AD69-43FAB0CB21C0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0</xdr:rowOff>
    </xdr:from>
    <xdr:ext cx="1266825" cy="457200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451CFE01-9EC3-4665-8005-E1774D655352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6</xdr:row>
      <xdr:rowOff>0</xdr:rowOff>
    </xdr:from>
    <xdr:ext cx="184731" cy="264560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6187E86D-5092-4194-9A41-85793301BE46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D080574C-0DCB-4353-9739-A5EF8D4FE6FF}"/>
            </a:ext>
          </a:extLst>
        </xdr:cNvPr>
        <xdr:cNvSpPr txBox="1"/>
      </xdr:nvSpPr>
      <xdr:spPr>
        <a:xfrm>
          <a:off x="12313708" y="36931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B4450EF8-35E2-441B-AD5D-357FC16B3CAB}"/>
            </a:ext>
          </a:extLst>
        </xdr:cNvPr>
        <xdr:cNvSpPr txBox="1"/>
      </xdr:nvSpPr>
      <xdr:spPr>
        <a:xfrm>
          <a:off x="12313708" y="36931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830AB254-D2CB-4786-A131-CFAEB6E54E0F}"/>
            </a:ext>
          </a:extLst>
        </xdr:cNvPr>
        <xdr:cNvSpPr txBox="1"/>
      </xdr:nvSpPr>
      <xdr:spPr>
        <a:xfrm>
          <a:off x="12313708" y="36931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5</xdr:row>
      <xdr:rowOff>1828800</xdr:rowOff>
    </xdr:from>
    <xdr:ext cx="1266825" cy="457200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50175414-1B5D-40D9-ADE1-9BEA1AF9307D}"/>
            </a:ext>
          </a:extLst>
        </xdr:cNvPr>
        <xdr:cNvSpPr txBox="1"/>
      </xdr:nvSpPr>
      <xdr:spPr>
        <a:xfrm>
          <a:off x="12313708" y="36931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E9BA2C54-3712-4E49-BA02-DB890CA0908D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BAFD10E4-4AA9-4355-B4E2-F8933FE47EB6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B984EC50-194A-42EC-96BE-AA10A3F86876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AC5C895C-A0D0-4308-8CC2-15ACED630908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0B4E786F-30B3-4E47-8541-70785CAFF42B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575A68C3-BCF8-4B2B-90F3-143327C8B94D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3951372F-0C8D-46F1-A9EB-88DFB2928CD5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E685EFBC-FFEB-4083-A318-D3533D6459BC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D2F3EAC2-024D-4284-B08A-6DA181538CD2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B322B6CB-3125-4D75-A32B-040F8BFCA819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C2FF59D3-9129-4E11-8B04-31DEDBAC3125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A3E748AB-AE81-4406-A902-9665C615E0EC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0E632FFA-F19C-481F-A203-AF66E35A065B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7B9D0F0F-474B-4F20-885A-240F5ADCF523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BA33098F-D6B8-471B-9548-AF42BB516E34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1502919D-D14B-4301-AAAB-1D76C165CB6C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D7F7A808-6DE0-46EE-B418-F73F704FB7F3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B3F8F221-95CE-46D1-B815-74130EE913D5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731D1BA3-9278-4485-BFED-22E1CA2D71F9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ED51CEFC-20D8-4CB0-9D28-5267722072EC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88865849-C997-46D7-95D5-E77D362AA2A4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CC47FDF9-500D-40B9-A697-BFCC4D14C669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5CAB2792-D5AB-489F-8234-90E1C595BA8A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5C3AB1A5-51BB-49A7-BC59-925D42E53502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71492DE3-FB3E-4F46-8BFC-6CF050EB44EF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370F2458-2022-4DBC-ADF0-571C24CE02F7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E207EF6B-D9A8-4F9E-85F2-27F97C153FB9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171D0218-9A20-4D18-ACF4-F888D68A9D98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B93E4160-1D3E-45FD-8BB6-DAB30234B9A6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1421BDCD-B2E0-4AF6-A517-D8156916C4D2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07E3D466-F4B2-43DD-BFB0-DBF6A112E6A2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D2858CFB-E735-4880-AB15-5DAD96703321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EE678D9B-F226-4E42-BAE3-C98B67430721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EC3D2948-FCCB-40A5-A928-9ACFF6A31CEF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BC4402A0-91DE-4DF3-B1C9-16E00972095D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3940D4E4-0497-4E25-BF59-D54CF948DCDC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C39F50C9-B298-4BF3-8754-D3D3DE7D3707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075B9A74-2DB2-49ED-ADEC-DB7A13FF932F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F63AF009-0387-4115-8D30-D91A78157907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F1A14034-0194-459E-979C-0E549844CA2C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BED87483-B368-4A29-AAAC-F28F2A236704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B2423774-9EF8-4746-A006-5FD17A697233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070E66AE-424A-44F9-B942-58A0D8944EE4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DB1D6AC3-40EB-4EDB-BCDF-9CE387B0C907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021C0245-E093-493E-96C5-711BD54F188E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22DFB431-529D-433E-82DC-8DC43E2EC1B4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2D7BCF38-99B7-4617-A67E-37AF536DBBBA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87C0DB39-3758-4003-ACD1-C20A651868F0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80213CE5-7047-4AA3-8759-2438E5F29B19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11791DBE-A671-4441-B58C-7779388264B8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0AE8873C-41B8-4C84-93CA-DBA0CA559FD1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4966B3B4-83A9-43E1-9F9D-76138B288756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4CAF4D76-15DC-401B-AAF4-088996C7BF1E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8317DAB1-B601-48D4-874F-42B1D1E3BDFA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6D547A8B-4944-47EE-8F00-654AECE83C5A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694C9D15-355A-49F3-B01F-7A0F83AAC0BD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7F332DD2-4F61-438D-8B2E-6FD2B0731D42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68A9EDE8-2D2C-488C-9AA1-CA4938C82136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20770040-A513-4D4C-BEBD-E20C5B2CC814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4A9D0F93-CAEE-48A9-BA00-92CA8F9F0FF9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A9A7C27B-4873-4D40-BDE3-F47FA38BD80C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276FD1AB-1E1C-455F-8865-4B63F3D59B5C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E3A075EB-AFC3-4F40-B6AC-FDC42A4879A0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79A664DC-ABD6-4917-8CB5-DD7C75235A0D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BA118080-B4A5-496E-B0CF-D659BEDEB47E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0195AC67-363C-41A5-B2D3-12BECAADA360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D24D1C86-08FB-4E2F-BC68-BEE8644B88B3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246AFCF6-654E-4B6E-B80B-ECA3CE635E08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BE192E5D-6967-4945-A880-ACBE55EC9099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B2963FF5-F809-42B1-BAD5-F92D46ED39E6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C3CB9A33-B146-4A0C-9064-87D68C1F74CF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EB02AEC0-34B2-4A9D-AB48-0F4F88E35AA5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AC08E593-6367-46F6-B3CB-688762471330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947C2705-5219-417D-A531-96A67C273613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685BEA3B-177D-46B0-99FD-272C824C95CF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39A71866-4121-4825-9EEB-8FDE82DE2FF4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1105F466-4094-43C3-BDBE-B267A8C12A84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960BFD35-6E5F-47B9-A76A-23D11FBD7092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5E1F9B4C-4501-4D79-A267-0CC079B33D7B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9FD54BD9-3C97-4E98-9D87-DBC44B7EEBCF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81AEE1E1-1170-48F6-867F-68E02DDABB9F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F609D1A7-F301-45F2-BC1E-8C9F93A89485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5DEC3A7C-DA03-4F81-8648-11CB38B67E2A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E837DFAB-05A8-4E89-8E87-21FCC89774F6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73830AA0-FA3F-446E-B157-DF508E342A72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ABEC53B6-6371-42E0-901E-106FECC46556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CF7859A4-E682-4A09-828B-B23F275EA262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8FAB3877-5B2C-437F-82FC-8B7018AEC2F5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DF375EBC-0075-44B4-9F1A-5A65C1CA3EBA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A0E2F0C8-2BCB-4AA7-A677-C7FDDE950458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3AA3FE89-67DF-466C-BC42-ECC80AA7DD8E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EDDD46FE-A595-494C-B12F-612B9796A0CE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0A69036F-EC02-4EE9-85DF-B5B498A24D72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2C38DACB-1E53-4B26-8888-CD6354A525F3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9D9215FC-79CE-4B1C-A306-07664DEC6A65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10A08FAA-338A-45E4-849A-B869085E8491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1598C352-DB72-41D6-B573-0F9E8125EA83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9812F0D9-C00D-459D-A450-0FD771353F2A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D72045AB-F1EA-41B9-BD42-05B2B4EAF68D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FA996B3B-FD10-4CEB-A89E-F4E0B0DD8189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DCF69683-89FF-4CBF-93A0-9FB1D89B6052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84B7833A-E295-478A-BAA5-4285D7B12BEE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44853147-C17E-4CB5-A95A-53001A54B38A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74C0BBD4-97C7-409B-BCB9-B6E6B8D6C463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F2C8E2A4-6448-4001-AE76-E1B628E963DB}"/>
            </a:ext>
          </a:extLst>
        </xdr:cNvPr>
        <xdr:cNvSpPr txBox="1"/>
      </xdr:nvSpPr>
      <xdr:spPr>
        <a:xfrm>
          <a:off x="12313708" y="38667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8B48D173-1B0E-43AE-9E64-C582A4F54D74}"/>
            </a:ext>
          </a:extLst>
        </xdr:cNvPr>
        <xdr:cNvSpPr txBox="1"/>
      </xdr:nvSpPr>
      <xdr:spPr>
        <a:xfrm>
          <a:off x="12456583" y="3864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C5FF5C34-43B6-45FA-93C8-E91B902E38CA}"/>
            </a:ext>
          </a:extLst>
        </xdr:cNvPr>
        <xdr:cNvSpPr txBox="1"/>
      </xdr:nvSpPr>
      <xdr:spPr>
        <a:xfrm>
          <a:off x="12313708" y="38667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2009775</xdr:rowOff>
    </xdr:from>
    <xdr:ext cx="184731" cy="264560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5958FCC1-55B6-4986-8781-33DD5BAD3A02}"/>
            </a:ext>
          </a:extLst>
        </xdr:cNvPr>
        <xdr:cNvSpPr txBox="1"/>
      </xdr:nvSpPr>
      <xdr:spPr>
        <a:xfrm>
          <a:off x="12456583" y="3864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6C007002-7E01-4757-9146-49A7E4F1EA27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EB0EDBBB-97EE-48FD-B4EB-581B64B518B5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BF40A005-CD07-465E-BD8A-B80FFEAAABE0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212FAC37-3B4B-4E21-9A92-9ADC4320B83C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674E9795-D491-49C1-97D1-8A08C8ABCD47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5CC166BB-2DD7-48DC-B10E-BB0DFE90684E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05EBBD25-3AE4-4734-BA16-BDD74D3C2D71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C8AD6FD2-252F-45F2-948F-7A626493D2A1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A985E665-FEE1-4871-A416-0DAEE35E1D3D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8D2E4E65-E280-4748-80FF-9932082DF437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56699AFD-A1D3-4B7D-8DAC-3FA231DB6F0C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19DD009C-2833-40FC-8F47-4AEEE0B5E86F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D2C5FB5C-DCA1-49DC-AE92-BBA6E107B189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6588FFB1-17F1-446F-9DBE-16015E300121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7AA52CEC-6D77-470A-BCD6-B35E2D37401B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519B29C9-65F0-46C4-857E-B651D8D86284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09506F70-D21E-41A4-96E9-8461EC670B25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2F415679-5091-4FF3-A4F1-245793FF3084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CD770B27-3241-456A-A96C-1130F75E4BB8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C6AC4AD8-D01C-4C6D-BA54-AA7AA1C97964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00E08A3A-EA89-4E48-9AC4-D29EA5F50038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C9161C3A-271C-414C-92EE-908C5553D66A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A1C1A3C5-8B33-4876-B4C4-4D365AFCE703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1FD7D916-D5C0-44F1-8203-7CC11571DFF5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0</xdr:rowOff>
    </xdr:from>
    <xdr:ext cx="1266825" cy="457200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7CC20D90-AC2E-4704-9DCD-6C2CA13EF352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7</xdr:row>
      <xdr:rowOff>0</xdr:rowOff>
    </xdr:from>
    <xdr:ext cx="184731" cy="264560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5A931DE9-0672-4CB6-B1A8-5C54A9D40F8B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99438A59-C674-4FD7-868F-9D13C2AAF1BE}"/>
            </a:ext>
          </a:extLst>
        </xdr:cNvPr>
        <xdr:cNvSpPr txBox="1"/>
      </xdr:nvSpPr>
      <xdr:spPr>
        <a:xfrm>
          <a:off x="12313708" y="36931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3C8C72DA-1C6B-44B5-90D7-6D629E2185C3}"/>
            </a:ext>
          </a:extLst>
        </xdr:cNvPr>
        <xdr:cNvSpPr txBox="1"/>
      </xdr:nvSpPr>
      <xdr:spPr>
        <a:xfrm>
          <a:off x="12313708" y="36931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2D9AA230-808B-46BB-AA23-7ED035DC66F7}"/>
            </a:ext>
          </a:extLst>
        </xdr:cNvPr>
        <xdr:cNvSpPr txBox="1"/>
      </xdr:nvSpPr>
      <xdr:spPr>
        <a:xfrm>
          <a:off x="12313708" y="36931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6</xdr:row>
      <xdr:rowOff>1828800</xdr:rowOff>
    </xdr:from>
    <xdr:ext cx="1266825" cy="457200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568609CC-EF81-431B-B47B-EE1533A1DE2A}"/>
            </a:ext>
          </a:extLst>
        </xdr:cNvPr>
        <xdr:cNvSpPr txBox="1"/>
      </xdr:nvSpPr>
      <xdr:spPr>
        <a:xfrm>
          <a:off x="12313708" y="36931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D9705158-4ADE-4407-AFEF-490B964C205F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18093E79-ACAF-45B9-B18D-0D63702B60F5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F9F6537E-E803-4AA0-8519-6243B6A4264E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C9A3C7FA-6E5B-4180-8E94-564CA1C64949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8174F568-6F4A-44D0-819D-E038FD3A9753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498C40F8-417C-40E8-926B-18F00BDD5F70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17F87A96-AC7A-4707-88AF-5DC28243AA61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F5D941B9-C409-4A49-965A-8AE2939254E9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8D0F55DB-260F-4657-A223-AF3BFD3A627E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451D81F0-BB0A-4E26-8AF3-E5E5FB82FBAD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19008D19-6184-4041-9A30-EB10FCE614D9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6610E82B-5D82-4BF4-9408-6EFF55AA1E66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D3E4B3C7-DB6A-494F-9556-BB515E872020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7D01D76E-D964-4BC9-A37D-F9FED87A3942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57E19B57-678A-403F-8C3F-9EEFE448CBB1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868E4C76-0549-4879-B5A5-0669153D8E8A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F0A86A23-CABF-4C60-905E-001AB2F0F468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23A96EEF-57D0-46D2-B8EC-2E7BEA8E8B20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B20CCC29-83DF-4641-A138-02D9E71A3F41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8D192035-E17C-4F7E-854E-28480FBDF2C6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CCCB97C6-BE87-49AA-BC72-43F3F02A1699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AA52133A-9C4B-44AC-8F37-54933EBC8CED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2D2197DE-99CB-42F7-B082-2AF39B802156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9574992D-A781-4310-A694-0BDF87B09A29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D71D5B55-180F-4F42-B607-9CE66033D69A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E12EC90E-895D-49B5-B145-2E440F654F17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380381A8-0C05-4120-883A-F1B2D6766882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377B1F95-C9DA-4F2F-874E-BDC7F50A4910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472CACFD-E1B2-4C99-BCBF-125C34B7CDCA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A09393B9-6841-42BA-B178-80C5DBB12C9D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3A6AEE9C-B37F-46EE-B04D-5F0972886ECB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84543C25-FA7E-4EBE-86C3-FC0335F2A111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3BE1CCEF-8348-4D02-83BB-ABE94A3D1D04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BC019226-6BF7-409A-AB2D-03CB264C853C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5012265E-29EB-4D62-B9DE-20183D981174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2300C763-B726-41FD-A839-7C2298AFB36B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08923B19-6EC8-48F1-9B11-71C25B128A7C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89BD72F1-0DC7-4D14-9426-F62128801C07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E25D1349-8F86-488A-A2CE-0953D848182E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5EDB07AD-4813-4783-848F-013F7911E962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F8441483-EE58-48DC-8A10-1F3F5CC16B68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9D7D6F34-984E-418E-996B-7824C9B68DAF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D485FBE4-31DD-4222-958B-09B83899E0BD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A8208847-892A-4401-9937-A0C18B5D78D0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3AA24E33-A737-44A2-949A-B3F074C901E1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34ED1B02-46B5-4BE8-8CAE-5E23AAE02E40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04C55E7A-253F-4C31-B233-BD67E3DFF5A1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DB9285B7-53AC-4415-BD37-CF7910ACE890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EAA924D4-FBE0-4FE9-9DB4-E73DCF75B217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0BA3B8AF-74B5-4BCC-ADE4-2E8706F839A3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9AC8443A-5C3F-4D1F-852A-4AA51EFD4EF9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CB89F205-7638-43BE-803C-5D3605BBD932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62D396D0-D7D9-49A6-A885-B0E260E58D38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9E3C1448-45F5-4205-AF91-900C14D45C6A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B2BFD57D-87C6-4F43-88F2-7EE22BAC248B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16027772-AC18-490B-839D-58E17A184D19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955AB15E-6C99-469B-A767-CCC35D711BD2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1E54A15D-CE41-4371-B8E4-4C39E3F10657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061435E3-5CF1-4B16-BADA-08E6A6BA6894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4EF1350A-850F-4EBF-B3DB-16EBC1E933A7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26B81022-2828-497B-B492-75E11895A375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3A245A4F-0348-4364-BE81-2BB6987CECF2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D94EA94C-64E8-48FB-A025-1766A350CEBB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9AB7D7C4-6B7A-4949-BF17-B1C773B7BA0E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398D2237-349D-4158-AB55-CC70C9AEC62A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90CD1AF8-4EF8-4DB6-8BD7-10505524A359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EFB9141C-333E-4855-914B-6D92685037AB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CEEA609A-2423-4094-8D58-ABD7216ABB38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5F0220F3-C35B-4BB9-AC60-B936DE8F323F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30733FFB-E6C6-4B91-9969-400131965AF1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1DCE4938-4A8E-41EC-887D-91D3E1D3FD55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1B23882F-DB8D-4286-B212-4702BCDA5997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CD96498E-4A1C-4D31-81DD-AA0F34576835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6EC1A653-5F2E-445D-BF3D-BDF3089A1E8C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F5F9ED2B-1AA4-4F7A-92BE-1F8ADE2B7571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3D80F08C-E772-459B-89C7-E07E283B5646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0AABB9B8-A5EE-4434-ADE0-8E335DA4F981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530E7E7D-508D-4619-B8F4-8726D62B0B76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FF0297D4-6752-4466-AE58-FA7C6708B1A9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D3C1D447-E975-460B-B67E-A2DAF5410469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7616A56E-0342-428D-A5D7-F36E03668878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706862F2-CCD2-4116-B10D-845E5758F0C8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798E7144-D1D3-48DB-8046-803A7AA8B0C4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4DFA9059-CA24-46A4-B490-F31D8599D4B6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855CB2C4-D173-4761-97F0-EB1CF03D25B7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053F03A5-C11A-4021-9C1C-3DE9D94D4CC4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A0E1FC99-9250-494A-92B4-08844AABAB07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B5EF6471-56B5-4B7B-8769-A2D143231F50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C18D11DC-AA33-4E48-8FCE-38004505ACFC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0E20A4FC-4685-4517-BB70-8C78AD519BD4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DF9A84A2-E3F7-4F96-90A5-7AC55D10527C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1249E587-E6D1-40C6-9EC4-5089A90808C9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811A7B22-D59A-458A-B66E-A7B3C5C570B1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0C4375CF-71BD-48B3-A60D-6517DABEE569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2FF493E5-B0F8-4589-A99A-5DC1FD0D6767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EB17D1E8-0789-466E-898A-FE89F6F3E6BF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1AD65C5F-A686-4827-B767-BA599490A8D1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16B8DD8D-C08D-4BEA-B61F-ADDF66904E0C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77579852-192B-40D9-9672-443179720263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4FDEC5F2-DDB3-462D-ADCE-E06EFD38DA4A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FF4C32E2-A407-4168-97F7-09A802E6501E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A1AA0815-A4AF-4B28-B863-300DCD3D5224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85AB2FC1-8378-427F-88AE-E2B25EBE19E7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57F7485A-DE61-4F15-9A6B-0D83DBB05111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339496C7-5DFC-494B-95B7-D4241A6FCA23}"/>
            </a:ext>
          </a:extLst>
        </xdr:cNvPr>
        <xdr:cNvSpPr txBox="1"/>
      </xdr:nvSpPr>
      <xdr:spPr>
        <a:xfrm>
          <a:off x="12313708" y="42274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3A690595-BF89-4138-A289-C12142388EA2}"/>
            </a:ext>
          </a:extLst>
        </xdr:cNvPr>
        <xdr:cNvSpPr txBox="1"/>
      </xdr:nvSpPr>
      <xdr:spPr>
        <a:xfrm>
          <a:off x="12456583" y="42255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D5960AC8-6D55-4185-A60C-640D2429B905}"/>
            </a:ext>
          </a:extLst>
        </xdr:cNvPr>
        <xdr:cNvSpPr txBox="1"/>
      </xdr:nvSpPr>
      <xdr:spPr>
        <a:xfrm>
          <a:off x="12313708" y="42274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2009775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3D5BACB6-8F22-48EE-9525-0FCFE145A587}"/>
            </a:ext>
          </a:extLst>
        </xdr:cNvPr>
        <xdr:cNvSpPr txBox="1"/>
      </xdr:nvSpPr>
      <xdr:spPr>
        <a:xfrm>
          <a:off x="12456583" y="42255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C0CCCEDB-40EB-4CC3-A544-FC4A977AA2AC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88DB2629-2BBB-4A16-BFEE-65D84B04BA7F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E6B71111-A771-4214-A578-F47C6E9C0A94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D000CB38-83BF-46E0-9815-C2F9BF6EB45F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CF90D2C0-739D-4BFC-8667-B6A46A285DCC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E0ADF835-90DD-40E7-9F41-FC01BD89EE77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2710CD96-9031-4FFF-B0E9-58A12163DE96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9CEE930E-B5B7-4297-AE56-670588415D39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C1E5369C-5637-4149-BF55-EA189471DDB8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9647568C-7BDF-412D-B9E4-6DCBB8C174DD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A31CC489-C502-46AA-BC09-C0099A341A66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980C4F28-F6E7-4DE5-A384-CC2A85B36A4A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4BC82831-7ED9-4B85-99F1-11ECD3751F73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EBFF0256-3456-4ADD-8001-72E88471D67E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22599C9D-4E3B-4D5C-8E4F-FD4F25DEBA45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EC5EF932-A968-4CA7-9175-C9A8D683A298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A1F2978F-A9D3-4C2D-A2E8-2D3F9A8D1EEB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022B4F72-F8F8-4E63-9C4E-A24A333136CB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B45026C5-ECB9-4108-BE91-5E6E088CE5D6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C84BBAEB-7E6E-43B0-9EE3-CF0F46D989E4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CDFEF7EF-7AED-498D-BCE2-F40724352D4D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81FE650C-6367-40D8-8587-75A16E1C729D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2FA6EFC0-CFF0-497B-A72B-50EEDAB364A2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A2BCD052-D38A-476A-8130-0CEF2D47BB70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0</xdr:rowOff>
    </xdr:from>
    <xdr:ext cx="1266825" cy="457200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5674BBD4-DDAE-45D1-BC8F-B8294BB0D120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8</xdr:row>
      <xdr:rowOff>0</xdr:rowOff>
    </xdr:from>
    <xdr:ext cx="184731" cy="264560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E3D2F0C0-66B8-4A9D-BBED-889185C66263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11E13565-5587-4BD1-9154-4DCF2A192B3A}"/>
            </a:ext>
          </a:extLst>
        </xdr:cNvPr>
        <xdr:cNvSpPr txBox="1"/>
      </xdr:nvSpPr>
      <xdr:spPr>
        <a:xfrm>
          <a:off x="12313708" y="38667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DE8E3804-6787-4E37-8206-7A3FB477712D}"/>
            </a:ext>
          </a:extLst>
        </xdr:cNvPr>
        <xdr:cNvSpPr txBox="1"/>
      </xdr:nvSpPr>
      <xdr:spPr>
        <a:xfrm>
          <a:off x="12313708" y="38667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12B0400F-AE00-4FC8-911E-D114AF937889}"/>
            </a:ext>
          </a:extLst>
        </xdr:cNvPr>
        <xdr:cNvSpPr txBox="1"/>
      </xdr:nvSpPr>
      <xdr:spPr>
        <a:xfrm>
          <a:off x="12313708" y="38667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7</xdr:row>
      <xdr:rowOff>1828800</xdr:rowOff>
    </xdr:from>
    <xdr:ext cx="1266825" cy="457200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122FF703-364B-4724-BF3E-AA70321B8EAB}"/>
            </a:ext>
          </a:extLst>
        </xdr:cNvPr>
        <xdr:cNvSpPr txBox="1"/>
      </xdr:nvSpPr>
      <xdr:spPr>
        <a:xfrm>
          <a:off x="12313708" y="38667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9AF2681B-DF37-4DB7-A8FB-ABD614B178A9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45019902-D5C1-49E1-AD79-6202BE228F70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AB496FF1-1065-45C5-B001-BD350A38E383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8BC53638-4420-4E80-B66B-470EB77F1C7B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FC1B36B7-F180-4430-8993-F254536BA051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F6D00021-B4A1-4372-AB13-06523113FE85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63625CF0-1CA7-4536-88EC-0D02BBEC2AA6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28156EFD-F233-4571-8304-7508CF2CDC27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ECD45940-CE99-49FD-A5DE-B83707EA12C7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5D1A37D4-FCE9-456F-B053-CCF5F0FBF2C8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BE07A822-E022-44CB-838A-54A3A6D1DD22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8386329F-643A-436C-A9A6-4FBDAE6B3E67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14367BDB-E136-4DCE-B414-909589394561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7C03C278-6D6D-4543-B4AD-FFC87FA71621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D68A4381-487C-4C9D-AC50-B40E84D60AC8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F0FEA0DB-6B13-442D-B8C4-5505BCFCA1C1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893CB400-C467-41C1-9F6C-0C472571D9BF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EE13D3E8-3F2F-4AB0-8E84-B71C9CFA0C5F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8E1F2608-62E6-4966-9276-6556F4F29561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6DC9D4FC-6877-4AC6-8841-BCC6FEC0DB24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BF871175-1B2C-45FC-999E-46B3265A1BFC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DB1C312E-4C1C-4F31-B94B-C2C071129D9D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16474C86-4F3C-4A48-A8F4-E9033F2F546F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A469F33F-3D99-4D1F-B280-644E966B34AA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17B4B398-A0EB-47F8-9BED-D7F57DC76338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7915DCFB-BD7E-4A4A-9AE1-5380FADA0E61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6259F6E9-810A-49DA-8C85-CCAA5C94A189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09B28568-DF80-44AF-8A17-11B00C0855AC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4FFB27DC-F23E-4316-A79E-1FB2274A07B8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9BE710FB-0C85-42AC-9836-CF5B752AEAA1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E2D6E74D-76F9-4D40-A45F-E4835526D3ED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1FB863AA-6919-4D82-AB9D-FFA696693CD8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6664D451-2365-479F-86F3-7C39893EBD39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FD8D3E36-3F13-413A-80F4-500827E8DDF8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9D108A35-6C7C-406A-B0BB-BC9956B46A37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4FA5D531-6962-4ACE-B5B0-5932AF71FF23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38B1CBE5-4C06-4E96-A2FA-24692FBF7EE3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DD8E92E7-EBF6-4B8C-A2A5-5ECBA4AE095F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6F46C93D-88CB-4B4D-99BB-E0C7071F83EE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36FCC756-7882-4063-B5A8-FC9FDB67B4F6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8D5258D4-DBB5-473A-AF28-9FF79FC32B4F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DE537955-34CE-42D3-8A87-999C2EF5E8BC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4FEA070C-F1B7-4ED8-88D8-FFE670498F84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CB8E8CC9-5A90-4113-B179-ABCF656A5039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2F606359-E0DD-401A-8EB2-243714867C17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34825D7A-58A7-44CB-9758-805427CD7594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816DC168-4AC8-4A46-9549-295382A13040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A88E3A6A-B898-4A5A-8990-40DB146AF048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3935FD23-6BF3-44CE-A5C2-1A113F5F53CF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9EACC703-F540-40AE-A1C2-EFDA70624098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374879E9-042B-4CF2-90B2-CAC1373E4528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6DF625F0-0413-4390-80C0-9BE1A5C97588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2C214EB8-F9A4-444B-81E3-6D808AFC89A1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8C5651F3-797B-4975-A4DE-C8F4B61FA1FC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39AB7DD0-FDD4-4D88-A06A-DE36BA317B05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3503C80E-3C14-4F4D-9956-E3BD29D62099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F323A5F6-1F93-4D2E-A720-4C9E95B30960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E148A800-BCD3-4D34-9E5E-5B2EF9E4CB4D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177EDAAE-600C-4160-BE46-3A67D93D4F55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FFB5CED2-3440-4564-B5A0-F1DE35686157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74D884C8-8C5A-4984-BF5B-D80F3B4DD832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21545FD5-7226-44AD-B589-5EC2AC44B5CF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7238AF27-C398-4BFB-9478-7F5D5B550D0F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955B23BA-EC67-47AF-85C4-378651F5BFF7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974E8DF1-CEAC-41E1-B7A8-2AA03F37F1DC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B0BEF9F7-19D8-41A5-80B7-1721FDBDD867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526CA632-ED7A-4E32-8125-BED004C87CE3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AF22C204-5277-4D5A-A745-2425D505294C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4B026660-1C88-416F-AC6D-66C4E887E619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9CD9AE59-9A06-4E64-9DB1-554F3A98692C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6F2B1823-FA87-40EA-82B2-34C7ECB3A88B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FE2754AF-F029-49B3-9D01-E7D30FFE13C0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DE41369A-41FF-46DC-88D6-2D0E5C5D8122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0B4230A8-FCC4-42AE-9626-0AD86C0A647D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9761D719-3546-420D-B76F-45AF12F7DCC8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0E0E473C-BCD9-4E5F-8B3D-4018A1855A4E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C524BD15-26FD-4ED1-B123-9EB00883E9B2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C0C98570-2D74-416C-84C6-CB75C5918B0F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6CBFC206-D268-4866-A941-19FB2C5AD6D4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1947CF0C-C754-46BF-B28C-BABD2ABFE173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984E2504-2D5D-410D-8A03-BBA3E9200222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6BA3869A-6D63-41D8-A227-61C3290E0015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DDDE1281-020E-4DAF-A780-5E6F7941151A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1833DE90-88C4-4120-8ACC-AF363D82AA9C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48D60A2E-FE04-44F1-A9D6-2136956539A0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6B2036A7-E864-468F-BA9F-2637520C8B0D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B7CF9705-3E70-482D-AC67-2C7B8606A1E7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D1861D90-08C9-4023-8754-B1BE8DEF7251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58435C3E-7153-4DEB-9BA6-4EC47EF383F4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2D47ED59-1605-405F-A49D-3915E714E10F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38B4E3C9-547C-45A3-961B-5ADD955050F0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2090E21E-A058-4213-83BC-337ABA5B7A17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7438E40D-994E-48B8-A59B-35DAB9AE083D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55B36035-7FC0-441E-9B30-B5007755C19E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DD933F4B-4279-47B2-918A-7F1C553C3D93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A7460462-08B0-4C92-B4B8-2FDCD0F06FBC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35C03787-0726-49BA-88E9-BC944555D7C3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8E85AECA-5D96-43F5-9EB5-8B666C612186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A2E682BC-9928-4357-BBA5-DB0EDD40CD98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7C127BC7-01E8-41D6-ACAD-63214D9D1140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6DD6B34C-6FE0-4152-825A-720D3B6EEA4B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294F2EDE-7D82-4EFC-8404-D85D4187E316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35047394-B19B-440E-A0B1-F62728C1F500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C15F19E1-C3CF-470A-9B8E-CFC23C7162CB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395F6A6C-4750-40EF-8F78-D0C97870C468}"/>
            </a:ext>
          </a:extLst>
        </xdr:cNvPr>
        <xdr:cNvSpPr txBox="1"/>
      </xdr:nvSpPr>
      <xdr:spPr>
        <a:xfrm>
          <a:off x="12313708" y="38667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06982052-8BCB-45C0-ABD5-185E854AB897}"/>
            </a:ext>
          </a:extLst>
        </xdr:cNvPr>
        <xdr:cNvSpPr txBox="1"/>
      </xdr:nvSpPr>
      <xdr:spPr>
        <a:xfrm>
          <a:off x="12456583" y="3864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0D51047A-13F4-4FA7-817E-377F85F1C0E0}"/>
            </a:ext>
          </a:extLst>
        </xdr:cNvPr>
        <xdr:cNvSpPr txBox="1"/>
      </xdr:nvSpPr>
      <xdr:spPr>
        <a:xfrm>
          <a:off x="12313708" y="38667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DB4CBA39-016E-4FD8-AC86-DC661B5D6312}"/>
            </a:ext>
          </a:extLst>
        </xdr:cNvPr>
        <xdr:cNvSpPr txBox="1"/>
      </xdr:nvSpPr>
      <xdr:spPr>
        <a:xfrm>
          <a:off x="12456583" y="38648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5AF9A954-80C9-4336-9175-2CD6466A8A58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10CD1D5C-A0D6-4344-BD3C-DAEE75F5916D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394116E6-C405-440A-9E0B-154FD6E736CC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937611CC-85F0-4185-8435-0BDBB492E52B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363628D0-DD4F-4EB0-B6EA-C864A09A5C4B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935BACC5-01F9-402E-AAD6-5E55FBDDE944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843E77F7-19EC-4E1E-80F5-D457DBE36D3A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0418CDE3-CEF4-421D-91E2-A1B7C77F854A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1F931642-A918-4F4B-A46E-041EB2FCF5F1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CD217A0D-8CAE-43D8-B740-07F4D76E61EB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AB4522C3-1778-49AF-8104-46FD9C6A8AED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D98DE6D4-7F41-4E96-8889-42450A6763AF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6B0143A2-211E-4D05-8D0F-2B354EA38F9D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A58A882F-8DAD-4741-9185-A3289DEB6876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0F21EE78-281A-421F-BEA9-446B02211250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096A2DBC-7D74-4A40-87C2-A3784DD498AF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2663FBE2-4602-4639-83CB-D4BF63F5A2E6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75B9A44C-A04D-4FE8-960C-32345420F81F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1193DB69-42F2-4A32-9D3B-F41D31C7A528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CD11B307-D578-4D86-BC3D-2AD900F36A6E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D5339ACD-0869-4A6A-9130-32F3C6A33B54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449E28CF-82F8-4E00-B097-AD43C64E0B15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F1AC98CE-7E51-4BA9-A280-E22D6E2F0536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ACD42E25-741E-44BE-81E1-3965F1A8D9A0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A7D773CF-9944-4BD5-A35C-DA10A2B462E9}"/>
            </a:ext>
          </a:extLst>
        </xdr:cNvPr>
        <xdr:cNvSpPr txBox="1"/>
      </xdr:nvSpPr>
      <xdr:spPr>
        <a:xfrm>
          <a:off x="12313708" y="3691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1FBC068E-1C48-4D23-863C-81BDFFBFB096}"/>
            </a:ext>
          </a:extLst>
        </xdr:cNvPr>
        <xdr:cNvSpPr txBox="1"/>
      </xdr:nvSpPr>
      <xdr:spPr>
        <a:xfrm>
          <a:off x="12456583" y="3691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87B78FD8-A5AE-4739-A5C2-5CD8CE404CE1}"/>
            </a:ext>
          </a:extLst>
        </xdr:cNvPr>
        <xdr:cNvSpPr txBox="1"/>
      </xdr:nvSpPr>
      <xdr:spPr>
        <a:xfrm>
          <a:off x="12313708" y="36931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81B4BE95-D6A1-4FFF-9A1B-D40995FC480F}"/>
            </a:ext>
          </a:extLst>
        </xdr:cNvPr>
        <xdr:cNvSpPr txBox="1"/>
      </xdr:nvSpPr>
      <xdr:spPr>
        <a:xfrm>
          <a:off x="12313708" y="36931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65EC1728-BD9A-40FE-BE96-621688100BB1}"/>
            </a:ext>
          </a:extLst>
        </xdr:cNvPr>
        <xdr:cNvSpPr txBox="1"/>
      </xdr:nvSpPr>
      <xdr:spPr>
        <a:xfrm>
          <a:off x="12313708" y="36931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8</xdr:row>
      <xdr:rowOff>1828800</xdr:rowOff>
    </xdr:from>
    <xdr:ext cx="1266825" cy="45720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4F137B7C-02E1-4737-B7E1-26A5F94594E7}"/>
            </a:ext>
          </a:extLst>
        </xdr:cNvPr>
        <xdr:cNvSpPr txBox="1"/>
      </xdr:nvSpPr>
      <xdr:spPr>
        <a:xfrm>
          <a:off x="12313708" y="3693160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1B6D3CC4-0533-4FBD-8CCB-6ECE64376D37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2F7B6CE8-89EE-430F-8FB9-61C3A1C1640E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5F56B17D-B157-4BCB-BA22-A26379D6FC4D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4A835836-9E0C-4FAA-BE03-9098016D9B0E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C88DC728-B232-4CCF-B64B-B158DB8B923D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45ED90C9-6E81-48D7-B3D9-A7A65F8C6BC1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3D6D150C-B679-4B06-9864-78BEE119DF5A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80BCB3F9-096D-402C-B4A3-9FE2A9FDD51E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D9271AFB-5CCE-4DEA-8D53-9133BF53063C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FB82DB05-8FE1-4F95-9E5B-FCD4F55A994D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6354461D-A313-4B8D-B73A-08D442136332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E41CF395-32BD-4519-8796-44FCA525913A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DCDFD0BF-7CA9-436B-B633-15D92BC52B0C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FC6FFF39-6619-435D-9F46-A77F7E9625F6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0F015954-7541-4FB9-9956-FC39F7A65533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E4018004-4545-416F-A530-B211AF4FB9F7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4A013E08-629A-4963-95E2-30F09FD4E072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4834EBFF-E410-43F6-A573-F20CB211CD9D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7E50EFA2-6324-4ED6-A980-B34BC20CA728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77B3C836-5634-4F9A-8593-8EA020A2EDBF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0B859C98-6B37-4E2F-A440-C0A55E6EDBF4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402DA016-EF4F-4D6F-9E19-E6FC311435C9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280133CD-50EC-453E-8952-C68B593E33F4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D61EA144-E0E8-4950-ACDA-86A2F7A7BEBA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43A31134-E7B9-47F6-A280-32AEE2182D09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EFA8D153-80FA-4AF4-B1F8-8FA1A79581A4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418D96E8-8373-400D-AB87-2ADF04EB1098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13B336C0-1F1A-447F-A5F0-E5552582B9A6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24371CAB-0FE6-4070-B0CA-C9CB1306083E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FF57788E-54D9-490D-9E96-57B12EF8A478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72A7F950-C394-40B5-A0E9-4C34D3D47FF4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1ADE9EB0-933F-44C4-BB47-BBCEC7192D4C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04D89020-D230-4CD2-B2D6-C8D0CE8F4098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2F3A4379-654C-4F37-B001-07203BAB0068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D791C216-02A4-432B-88F5-F3AFC444BFB2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096E51D1-B517-4DE6-AC98-E38ED8974583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821B8CE4-5A40-4452-AEED-B47160F922F2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820D05D8-ACE6-4E82-9B58-4DF637F32B41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E4CAD1C9-368E-4D1E-85B3-18316AEAFF46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B47520D9-BF49-4A49-8B9D-DCDF2A4E35DD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B82836D3-EE6D-472A-9BD7-32808D4AF2A1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BEBC3DD2-2710-45CB-83F2-04891F57EFE9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FCC5E6FF-DB56-4DCB-86F7-7A47DFF47109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38B3A801-C26F-44A4-BEAF-B693C7348E49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C848DE82-CAB5-4DAB-8FCC-592B8A80344F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3C2B23A4-E1A4-4C18-8FF6-0980DF80F365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C6951700-1F80-422D-881A-C898326D069A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8C27ACCA-FA87-4777-858B-41A426B845BB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57339619-DE21-42A7-9A1F-6F1F1F77CD83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A30C879E-633D-4FAB-90E6-BEAFCA548512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59C2EE67-CF1C-4CED-B1FE-A983626869DB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BDA1E554-AF64-4BE1-B359-C548149C86CB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7A5CC9DE-FEBE-400E-BD9D-B58989DEDEDE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68720C70-99FA-4EF7-B769-3D6BD51519B5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88F11750-7E94-47E8-965C-580DA70F602F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B31E73D1-F35B-416C-88C4-A214E1F292CE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394BD589-5159-41E2-B3F3-5469CB430197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368BE5D3-B56A-4055-85A0-0311A26FF3C7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EEB198BE-9DEA-47F5-A266-016B2FC4E008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90B56E19-9B82-46A3-97BF-B330B74CDCA4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D2E7D1C5-F5FF-4A81-8599-B8F3854E21B2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A43F98D9-D6D4-4273-A2ED-9D5A3EDF99B2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3A207845-6929-49E8-B9B7-59EB49114F2B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32068ED5-7C93-4A3C-973D-53C2F5861D8D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2D29317E-0AC6-426C-BC62-1EF0BCAF87EB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74587D78-3A12-4073-9693-2E5BF5119F84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0D755E80-1C3D-48A3-8044-BE5831C7B9C8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71381C42-0AD3-4A0D-A22A-474BD347C171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B359D87E-1DEE-4437-BEA1-370A325ED01E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567C04CD-7FE6-4B23-98DE-8D15D5B29728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85F5B124-45EC-4E16-89C6-BB0AE95E5D24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CD25D69C-7030-400B-8CC7-BEB0CB0611CB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44CCE315-7C47-42DE-821F-5B9DF009C753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FDA90A64-032D-4A7C-9C38-23FC93DBDABD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2CD4B57F-C5B6-4446-92FD-55A9D0805081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600EE298-B7A3-4B63-A791-D2DF79A92200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907091ED-5251-449D-81F7-58176FF44769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F5D7D647-F5E7-4072-BCB8-01A287A178FB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0EA38CB5-AFC3-412B-9E1E-67FAD006C60C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0C291F4B-6630-487A-A829-A790D5BC023D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62FB8AF4-3F28-4E16-8893-0597360A474B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872DEF1F-4CF8-4D88-B403-5753D5182FAB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8EF522F2-A0DA-46D1-BF9D-EABC1B49CCDA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8981603D-AB59-4D5D-B050-F908F9C5DDFA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7ED96872-2CFA-49C4-AB60-A1D3E5B324C5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80E827F7-6216-4BA4-B8EF-45C7E57B3353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5ADE9CCC-FC47-4455-8290-70447EA2FCE8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CC021CC8-9569-452D-866E-2E20CF25BFB4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45815710-E719-4D19-9819-EC9B027E92AB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2E8A1240-723E-477D-AEC5-A281A16C22EC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6FC15781-6DC4-4134-9A9C-D2468F6D8132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72F8B4B0-82C6-4A86-B625-E18BCC30B521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C6600A3F-94B4-49D6-86C8-CF20F0426E0E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55FDBD3B-B351-46AD-A01F-9AD1BEB0E16C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B16BB1A8-5F69-4173-BF34-09BE5034D7AE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B06EE3AD-9E8C-4D8F-A247-449369BA1866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8BE96FEA-5894-4B54-9514-1508D3010AE8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6074B587-0F76-4BF4-9712-22AF059A2863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C53E8DA0-3139-48E8-8619-285E0E7E7B3D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E1DC8E97-BCC9-4852-89FC-7D2FCE031800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0F40BC18-43F0-4E90-A67E-3990790A3C1C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659DBC56-0CDF-447B-9F97-18E541D97B28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85552A7F-ABD7-40A4-B009-0D0B637F0800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126712D1-0AFE-46DB-9B6E-C402BB338B72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D487DEA6-A195-405F-8893-4649F24D2C5D}"/>
            </a:ext>
          </a:extLst>
        </xdr:cNvPr>
        <xdr:cNvSpPr txBox="1"/>
      </xdr:nvSpPr>
      <xdr:spPr>
        <a:xfrm>
          <a:off x="12313708" y="42274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2034EF5C-34B9-4A98-B87E-6D31D47FDB57}"/>
            </a:ext>
          </a:extLst>
        </xdr:cNvPr>
        <xdr:cNvSpPr txBox="1"/>
      </xdr:nvSpPr>
      <xdr:spPr>
        <a:xfrm>
          <a:off x="12456583" y="42255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FB570418-6E62-4352-9B9F-AA9D574D3FE2}"/>
            </a:ext>
          </a:extLst>
        </xdr:cNvPr>
        <xdr:cNvSpPr txBox="1"/>
      </xdr:nvSpPr>
      <xdr:spPr>
        <a:xfrm>
          <a:off x="12313708" y="42274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D8C18FEC-D492-4AE9-BFCA-5C1BEB736C2B}"/>
            </a:ext>
          </a:extLst>
        </xdr:cNvPr>
        <xdr:cNvSpPr txBox="1"/>
      </xdr:nvSpPr>
      <xdr:spPr>
        <a:xfrm>
          <a:off x="12456583" y="42255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8597063C-FD6B-4D3F-85F2-8304191F45F5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0A744E92-1F49-4651-B46B-D5FC377E8F14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FA4797B4-B4D6-4A7C-976E-84938456BECA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C9F0407B-A092-4804-BB9E-ADA198111466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344A7B9D-D890-4254-8BE0-A2D67AA63A06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C547EA07-B11A-4622-9D4C-BC7D1A30CE5C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C54644DC-0A37-41FF-9632-F68FC497003D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BD5D2FBF-D1B9-4923-88FC-60038841835F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56C39F35-0EE0-47FE-BC77-D39443979BA6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FFCDC1E1-4349-4D09-A805-E939DD3198C8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D4E36F38-C007-476B-99F2-5ABBC612DE8E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ACCF0335-B44B-49F2-B724-6F149C115AE0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70805E5B-51F8-4D94-9143-7F78E0C20453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E3E74795-F9D1-47FE-A010-1926600351D8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6400DD1C-DE90-43D3-9D83-05B6349E8260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0F35F07E-40DC-4A0F-94DF-11EADAFCD980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1FA73A85-3E11-4016-A011-DF66C5B2DDDC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AF5237CD-4260-4A1C-AEA7-065C2721DC35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F69C91A4-171C-4875-821B-D2746AAD1639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E6865187-95EA-49E9-928A-3B6B7558E753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04B57D90-9FAB-4F55-9D69-5FF4E900DA98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1439C438-B9C6-4935-82D6-6FFCC673FB47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54AE2548-CFF7-47AC-913F-F5874CD19ABA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85A3CE31-855B-466C-8179-1A33282B86CD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6C803DE2-DBEB-4868-ACF4-42C22C7CD35C}"/>
            </a:ext>
          </a:extLst>
        </xdr:cNvPr>
        <xdr:cNvSpPr txBox="1"/>
      </xdr:nvSpPr>
      <xdr:spPr>
        <a:xfrm>
          <a:off x="12313708" y="38692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E725D8B8-8B3B-4C1D-A5A3-0EF13B2A628D}"/>
            </a:ext>
          </a:extLst>
        </xdr:cNvPr>
        <xdr:cNvSpPr txBox="1"/>
      </xdr:nvSpPr>
      <xdr:spPr>
        <a:xfrm>
          <a:off x="12456583" y="38692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AFA57DC5-A03A-4E51-AF4F-4680EDF2FBD9}"/>
            </a:ext>
          </a:extLst>
        </xdr:cNvPr>
        <xdr:cNvSpPr txBox="1"/>
      </xdr:nvSpPr>
      <xdr:spPr>
        <a:xfrm>
          <a:off x="12313708" y="38667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BE9F51AF-81DC-4DF5-9CDB-EF306933F6E4}"/>
            </a:ext>
          </a:extLst>
        </xdr:cNvPr>
        <xdr:cNvSpPr txBox="1"/>
      </xdr:nvSpPr>
      <xdr:spPr>
        <a:xfrm>
          <a:off x="12313708" y="38667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17CFD4A4-7740-4785-8D9D-B76EA049C0A1}"/>
            </a:ext>
          </a:extLst>
        </xdr:cNvPr>
        <xdr:cNvSpPr txBox="1"/>
      </xdr:nvSpPr>
      <xdr:spPr>
        <a:xfrm>
          <a:off x="12313708" y="38667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1D5B69C1-0915-489F-BE38-42B7C3DFEC53}"/>
            </a:ext>
          </a:extLst>
        </xdr:cNvPr>
        <xdr:cNvSpPr txBox="1"/>
      </xdr:nvSpPr>
      <xdr:spPr>
        <a:xfrm>
          <a:off x="12313708" y="386672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DB31BFA6-716E-4151-80EE-FCF810427FAB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2438902E-A80A-49B3-8495-8D6EE47D5D8D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C2F8BB71-7474-4B30-9D29-E228E4543177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DB310D48-B772-432D-85E0-47764CE2477A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51B02B5A-E97D-4914-96D9-4B15E9D65674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A8E704F7-D2FD-4337-92E2-033375672682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9FC0A317-01DC-46D4-8B94-2943D7748D63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CB11A267-3448-4F0A-97FA-D2C8FB392BD7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64EADE20-56E6-4CD3-ACE5-27C510D0A529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9585B66D-B14E-44E3-A94A-5DA6C076AE43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7DD12911-47CA-4228-BC9C-AD632BB6A73B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B387168F-DA2B-43FF-8828-E0B2254DAB66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4428EF5C-C4AB-40F6-9F16-87DE6C1238C8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0EE651D8-70CC-4AE5-89E5-A359DC625C2A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1AD0E329-6B21-4FE8-B2D1-438E24F3BFEB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007A6E7F-07CE-4C7B-819A-05E41E9926BD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3CD10F22-9E5E-4ABA-9516-D03829714CB2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D50C3A83-BAB8-4595-B29D-5CADE47E5398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36F45EA2-AF86-46B2-AE51-E097AB1199B3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4A46ED6A-A557-410E-811D-B969F40B945D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35F796A6-4C55-446D-908F-91193FA03CFA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873B81C3-2169-4674-A36C-EC1CDB1E5C42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83F34281-E43D-4D68-A958-B1A20438D263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D8FCB22A-8A41-455B-A6E8-91FA7719F388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F7ACBF5C-8D4D-43A1-B546-98CDD715CE5F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5E25C58C-1F1D-4F6C-86D7-6274F0EC6571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F25669F3-E13A-48B4-AF52-94D63E987A67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A86D3FAF-DFD1-46DA-ABB3-04C77C233BE9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F0F41052-191D-48E5-B18A-FA2BED56FA58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6C2DB56B-59B3-4516-B40E-6F84A4614604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88C41D6B-F646-4B97-8899-4DD2376EF864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23A89350-ECAE-46F5-AD0E-59B5D12AC12C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564B3076-2E85-49DE-BC8F-A94B06C255B0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A262DB45-4F98-4E06-95E5-D9DCDB0CA4D4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0D4538DE-6971-4B99-BFF4-F510D4849A62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792330D8-2258-48E2-AF6E-5D7E081620BF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F686D8AF-5FE7-4E92-B4BA-BB480E260B01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D0537E63-D7C9-4C11-B9DB-96DF1CB5DA42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C2DC7F97-0F4A-4C44-A6E8-771E4CC690F6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CFD50476-E3DC-4727-A3F1-A2C978221E60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C909ADD1-81FE-4CA1-A74C-26BAB535D087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614CC384-BE58-4687-A35D-1F964E5311F7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7D2B542B-330D-46CF-BBFC-E0E9AC76AE63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EF6D1F94-6567-481A-80FB-719EF0D6E83A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DA00A7B8-FCF2-4A36-B30B-3631EBD089C8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EC3324C5-491D-4924-AB51-61533816A92C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619B9973-434A-4F09-A714-92FB58EDE4C8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5AAB3A32-8DB4-495D-ABBB-5B5BE66BB183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56C45E1E-02F0-4D85-8EF8-42FC220D3A11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C481F0AD-5D4A-45F8-9516-371B4DE68ABC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6D92DD26-F0CC-4FC9-BD62-8F6FF3087A33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80C2E68E-F25B-4E65-9A0A-3122BCE3629E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AABD5B63-5EB9-4EFB-BD87-24082D722872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6E3CECB4-277F-409C-8E45-BE28C2D383E3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A20E3DA8-C015-4B7B-92F0-9E49FC1B43AD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A112598B-786E-4D5E-BE50-D9D91CF4EA5A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13493D91-150D-400A-8A3D-9F6465CCB3D0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EF5B87B4-9E7B-498E-AD72-920F588CE4DB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F9C9BC92-F5C9-4D47-8DCD-B1C17567C623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4D41D93C-4105-4FB1-BF7E-9E53EFCA3427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251D8E20-21FB-41F8-BBFE-7E1D842C6669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5BCF536B-F49E-4A6B-BD98-F23F0918DA44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292E88A2-C85E-48A4-A678-E8889FBD4F07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A0E0CF9D-E17E-423F-BD4E-2B112DB78B34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751D0363-006C-4C43-96DE-10AB50C00718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D6364EA5-A29B-4F28-BC1F-679DAE05BE29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4EFECF5E-4466-45D9-A766-0D47F5C02DF9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35B5F212-1FE1-4203-96EE-61C0D311B808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95D6E63C-74B4-4EA4-A2D5-78993575B6BF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857979D2-4B77-49AF-8389-236A6D9D9032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1546639D-5731-4386-8879-E2961631C1DE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D6E0A394-B697-48F4-A1ED-C770E02161C0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EB1C9486-06B7-496C-A615-A276D8BD0202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123730E7-DC21-4824-BC86-44456134B8A0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16FC068C-7B43-4288-B9D2-959BA31DCD38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5630B711-1AF6-4FA3-81AE-688C2023A3B9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D58A47DC-6CCD-4F22-842E-F033B66347E1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ED2B11B8-86DA-4F2A-8180-BAFC3BF18DD2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0FABD2E9-1942-4430-981A-AF9D5406314C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D20D5287-3C0B-4CAB-85DA-5B675A7245B5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EB0A7838-D297-4DB9-9610-AD3D4B509499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1FFF508C-7B9C-4D49-A747-5893654B8D38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CAF3A03C-89B8-4502-B88E-935609614489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35BB56F4-B017-42A2-B268-52353E5F79BD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5356D68E-CAE4-4266-B870-0AAD745F3CCE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85BF855B-C6EA-4825-9F40-C4220D37307A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BBD3AB2F-9CB8-4E74-8AF3-A36F25DE4050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C502EA4B-54EC-4C24-A95D-5D299B3F05E7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DD5EA5AB-597C-4D4B-9208-BB53E21D7AF3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CDCBB6F2-7A58-46F9-8D4B-52CC7503F99F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54DD2D5C-929B-46DE-AA75-A097871BB88D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DEC7094A-E3B1-473C-A3B1-69E423B81059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8C794494-7013-40E7-BB01-54B8A3933FCF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620EF89B-A29C-48BC-918B-120B8122196E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AB370B72-F2C6-4234-B96E-FBCCA3B42D79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D4CC25E9-CDEE-463F-ABCC-EE8DEAE6250B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22075AF4-CB10-43F5-8767-F453EF3DCFFC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2C053A6F-2E23-44CC-BE73-C0120CA012A3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C451053F-BDE0-45BD-956D-073677567D95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C9EAEB77-AC30-48AB-B382-A2CEC8AE36B9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07DCB9CC-E23A-47A9-81BB-821E3A685F02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FCBCFB2F-6E04-44A3-8E52-3539BD0942ED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9151974F-0BDE-43D8-8A6C-71B7E6C9A5A3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A0B2285D-EFDA-4D48-A137-3D46BC6BD4F3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D2E56B7D-2295-4FF7-8E18-A779D11EF4D3}"/>
            </a:ext>
          </a:extLst>
        </xdr:cNvPr>
        <xdr:cNvSpPr txBox="1"/>
      </xdr:nvSpPr>
      <xdr:spPr>
        <a:xfrm>
          <a:off x="12313708" y="4583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3CD0DD94-8C91-4674-9A72-3335843555D5}"/>
            </a:ext>
          </a:extLst>
        </xdr:cNvPr>
        <xdr:cNvSpPr txBox="1"/>
      </xdr:nvSpPr>
      <xdr:spPr>
        <a:xfrm>
          <a:off x="12456583" y="45811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7314E226-4D6F-492C-BDEA-E4298D72648D}"/>
            </a:ext>
          </a:extLst>
        </xdr:cNvPr>
        <xdr:cNvSpPr txBox="1"/>
      </xdr:nvSpPr>
      <xdr:spPr>
        <a:xfrm>
          <a:off x="12313708" y="4583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2009775</xdr:rowOff>
    </xdr:from>
    <xdr:ext cx="184731" cy="264560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980B5506-F6D6-4A4C-A76D-E66C4D5A9AF2}"/>
            </a:ext>
          </a:extLst>
        </xdr:cNvPr>
        <xdr:cNvSpPr txBox="1"/>
      </xdr:nvSpPr>
      <xdr:spPr>
        <a:xfrm>
          <a:off x="12456583" y="45811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2A1CB41F-3650-4D28-A425-F41B04BB7C09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EE8ED8AC-605B-4326-A8D1-B25219A1E6F2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135D367A-6DF4-4B3A-B4FF-CF1D2B42C681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24AD38F3-38FB-471F-8E12-61AFE7FBA513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FDF62C20-2B88-439D-8744-0C3950252E57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BDEA007C-BE9B-4F07-BDF0-92D0CE6A3AB6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3C3EDBDF-99EF-4811-B572-9C302C6DA3DA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E785FE30-444C-468C-8CDD-73518666B192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B179881C-5192-46D1-BB0F-C9CAF21E02E1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E7B2DEDB-FB85-4CA2-AC7C-45D42AC4C1DE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D4AEB7E6-3EED-4C12-B0C9-13C51B6F292A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A42FA70D-78B2-4456-A44A-67843F164587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2DB951C4-DDC5-4767-80E8-CBAA98E21E20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DC3EE4D8-D85C-430B-AA94-EB1BFBC0E010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DA211850-F30B-4E11-B1E4-379698DEE538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937FC64F-D4B2-4061-8370-4AE5477D28C8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9DC4FC15-40BA-4ED5-830B-B804361ACB8E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561CCDBF-1E07-4E86-B8F7-7E774E4E9475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FF971400-E4B2-493E-94D3-282B140C7CFE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2BB79312-2F03-48C7-A925-9F83475DF19D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D6931354-82A1-4720-AC49-74595E13F4EF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AE3A096A-2190-45C8-9262-33420ED3CA47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BEDBF8AC-43ED-4AE8-9B14-C1113F03D572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3DDEDB9A-77DD-48E0-898A-6BCC963E5E4E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476639DC-8AFF-4910-A28F-96881627DEAA}"/>
            </a:ext>
          </a:extLst>
        </xdr:cNvPr>
        <xdr:cNvSpPr txBox="1"/>
      </xdr:nvSpPr>
      <xdr:spPr>
        <a:xfrm>
          <a:off x="12313708" y="4224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9</xdr:row>
      <xdr:rowOff>0</xdr:rowOff>
    </xdr:from>
    <xdr:ext cx="184731" cy="264560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46A347C5-BA24-4761-924B-2BE0814A9CF5}"/>
            </a:ext>
          </a:extLst>
        </xdr:cNvPr>
        <xdr:cNvSpPr txBox="1"/>
      </xdr:nvSpPr>
      <xdr:spPr>
        <a:xfrm>
          <a:off x="12456583" y="42248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F23210A3-F769-4D97-8CDE-290C178A9306}"/>
            </a:ext>
          </a:extLst>
        </xdr:cNvPr>
        <xdr:cNvSpPr txBox="1"/>
      </xdr:nvSpPr>
      <xdr:spPr>
        <a:xfrm>
          <a:off x="12313708" y="42274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4CE39610-84BB-45B8-9F25-38803204E3C2}"/>
            </a:ext>
          </a:extLst>
        </xdr:cNvPr>
        <xdr:cNvSpPr txBox="1"/>
      </xdr:nvSpPr>
      <xdr:spPr>
        <a:xfrm>
          <a:off x="12313708" y="42274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93406510-9AA7-489B-9C72-53870747591E}"/>
            </a:ext>
          </a:extLst>
        </xdr:cNvPr>
        <xdr:cNvSpPr txBox="1"/>
      </xdr:nvSpPr>
      <xdr:spPr>
        <a:xfrm>
          <a:off x="12313708" y="42274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0</xdr:rowOff>
    </xdr:from>
    <xdr:ext cx="1266825" cy="457200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EDA1E265-2B20-4757-A5C2-1470206FAC67}"/>
            </a:ext>
          </a:extLst>
        </xdr:cNvPr>
        <xdr:cNvSpPr txBox="1"/>
      </xdr:nvSpPr>
      <xdr:spPr>
        <a:xfrm>
          <a:off x="12313708" y="42274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C76D2865-EEF5-4EAD-902B-3EC507E1BBF1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16DF2C11-D446-4E4C-BD86-F340F56E320C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62EE2560-CFCC-4F15-BBB1-F4768EC8459B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2B8481C0-6975-4804-97AA-4A8F0DD689F3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5985DD85-5007-472E-983C-D0B96212E914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0939B198-D00B-4049-BE9E-D20915AB92B8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916981AA-2C85-412A-B366-AF1F9CBD0F45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104FD84D-9447-419C-8033-7D0A350E931A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EBCB0489-5756-4EC5-896B-91E9852BF486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81ACC14C-C73D-416C-8C15-D332DBB57645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E40E2E54-4EE6-485B-AD7F-8AB38E725D9A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6CC72B76-CD95-491C-8743-74600535F70B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B4DCD85C-4B62-4BE1-8F1B-D5D3553BE6C7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DBECD625-C87A-49B0-901F-A99CE9E46708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5A1557FF-06E7-4880-A576-9C58218576D3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36C69844-5A97-462B-B308-D2593E428DA9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EB08CC52-CE82-4E6B-BB71-CD07C7698150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16174C79-982F-4977-BF6D-DAC4DBDEED47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B596EB74-0E5B-4382-8529-580DC20F700A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4EE0F4DA-1D8D-43D0-B6C3-A7CEC05E1188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80141D16-C24F-48E3-B732-A6D8DA194AE9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0D1C9EA1-75E3-4789-B7EB-38FE76E56248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9D276A19-957E-43E3-9AA2-5392E218B48B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D1536D6B-364C-473B-9813-37D89AB5208E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293856FF-8AF2-4BCB-A626-D9A50A86629D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34113C26-F23B-40E4-8C12-294E3DCD9783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AC00F082-5DE9-47E1-832D-03A3CDA34EEE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D3BE6E9C-C0A4-4EB7-8BCB-2D170CF8C43D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F3282DBB-01CF-4FC7-B57D-197A40CE9775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178B0EE8-79F0-48AF-B4B8-E19477B385BF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648382B1-12C8-49FB-84B3-2CAAA4830EDA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5D8619F9-E9D6-457E-8EC0-103D86EC8D88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D5A7B810-2BF6-417D-A7EC-C002B3FEECB0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821A7765-1390-455D-A774-F0BF733B1212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50267DDE-3C22-45E3-AF46-5DD3D01304E7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B782ACD5-7A86-49FC-B88B-0D23AC6B40B9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519C00F5-5476-4B00-85FB-8CDE1E01BC04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5ACC46C4-313A-4D9E-9B45-6F1462B372E1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AB741649-F46F-420C-AF80-21569D930403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30FB9016-8C54-49F1-8579-2DBCE3237494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B30D5A24-202E-4D60-9656-DF16FC58FE4B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6CF9A992-0BBD-4DF7-BDA6-D067A7E8EEF7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C3D2367B-0B92-412C-9EF8-ECEAA2B08D7B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5C8B7F16-3DDA-40D7-B7A3-72E4B11E02CF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F0B3C6E6-774E-43C8-9E34-AAA429E14819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A4158072-D68C-4F12-A792-216A3C7EB6FC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662EB4AC-B784-4414-99A4-F2E199A061EC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FBFA068C-0FB8-4771-B3AF-23CD5ADF1505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40C9B6A0-849A-436B-A365-4D999D4AC344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E71CEB08-AE05-4F00-8523-516540934509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D7CC2738-595B-4C2C-BB4F-D92DC77CC522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3547C605-87E7-4314-A889-31180022E534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CA3CCADA-47DC-4DDD-A8D1-546C091F1125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DCAA86B9-EC3C-4F92-B63E-05531C982786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566D97BB-8E62-4D2A-9880-DD898ECC682D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99227C52-56DF-463C-B738-DA80BBA8E91B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903C2200-E1DE-44F9-94AA-A11F461A022B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5BA95767-5670-4CDA-A6DD-AD765A1F82DD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7AE3D938-DCA5-4ED9-8283-C0985253A736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57451165-2953-46F8-8662-CC12252221B5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EA0DBE7B-914B-4344-9CD4-5CE0F81DB0F2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2744AFBE-39D3-4DA0-BA1A-EAA0BA7C3D75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9228F81A-5C3A-45FE-A3E8-0061CD27FD59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43ACC161-574F-4CAE-91E6-F8DE0979705C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0D69019E-F9F3-4D99-B142-F597DD8C9CB9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BD3EF879-FB08-4176-AE48-9343DB8B155B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4504B298-186E-4D35-A02C-29A39C4B164C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E960515C-C1F9-40C7-9B0F-A198C84F07E4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6E35BE83-7C6E-4C49-8CF0-CC9214D7E480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654348D9-66A3-4A88-AE1D-5F9A64E62BC2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8684A9E2-F71B-448D-851B-B4CA1F6BDFF7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8D2B6B1F-6C1C-4DD4-BE81-A53FC176864A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49114813-E640-45E5-AF79-C7C5498400E2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38510F93-1BDB-46CE-B1F3-BD5DCCB77C06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EA2012BB-D35E-4E73-9EBF-A5C719902679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337B11C0-3FC2-4747-AE8C-C33C23448352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EB7A86A3-870B-4136-9F46-E8DF09A23419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DB716ECE-E314-4867-9D57-E126C55E79A6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A8C4D5C9-9512-4A5E-B806-53E4E57F5795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00457103-E75F-4A6C-8531-91EE19781723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13B58112-F998-43DE-86E1-0E8F142AA7D2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74AE4A0A-C331-4016-8504-0869D1506AD6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030B3270-F934-4DD0-BC30-199977C82F78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9A2B155B-A6E6-40E1-B906-876A2ACA274E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95F579CE-4D40-45CF-999C-4ABB7CF6B4FC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CB33FDBF-3252-4EC0-BE6D-419BB7D640DA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18FD56AA-D12D-4B32-A318-0A901BC9A630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38F69713-E39B-45CF-8646-5D0F92C4401F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5F1F7AD9-05DF-467A-8BB1-0D026811F071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C7EFBE06-0396-4391-8904-4B8707A276FB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B5E70148-3C3F-4F74-9486-BB371D0763A3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1732FC2F-D232-4ECD-90E2-ADA585CF35DA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E6691341-960F-432D-8CA2-04EBE4A73B34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D8E180F9-B018-4AF9-A16F-2700365D2667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6F7E9E83-297D-4295-A722-981987232830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CBE9EF65-8C21-4E6E-A3D7-690326885F5F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B04DAAFB-4140-4142-B8E6-2918D701E13D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DA9BF151-BDF8-4499-BF67-FE96BC22DCB5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44F1E91F-F06A-482C-B246-A1EE7645BED6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EBEE4BA0-89E5-412B-B002-27A14ECF2925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2C97C095-E085-43BD-9C3C-792A6AE13171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05B68511-4019-49A4-9707-DC38BC063489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54DB772B-3B1F-4FA2-BBB8-D0D819E0C962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0FB6879F-DA76-4906-9FF4-CAC4581E1755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0F193D51-1794-449C-AEAC-FE7C4E603210}"/>
            </a:ext>
          </a:extLst>
        </xdr:cNvPr>
        <xdr:cNvSpPr txBox="1"/>
      </xdr:nvSpPr>
      <xdr:spPr>
        <a:xfrm>
          <a:off x="12313708" y="49386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0AB4B290-2F37-4779-8CEB-227CD80B788C}"/>
            </a:ext>
          </a:extLst>
        </xdr:cNvPr>
        <xdr:cNvSpPr txBox="1"/>
      </xdr:nvSpPr>
      <xdr:spPr>
        <a:xfrm>
          <a:off x="12456583" y="49367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600CCF63-583A-468B-8A0D-10A3E2900052}"/>
            </a:ext>
          </a:extLst>
        </xdr:cNvPr>
        <xdr:cNvSpPr txBox="1"/>
      </xdr:nvSpPr>
      <xdr:spPr>
        <a:xfrm>
          <a:off x="12313708" y="49386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2009775</xdr:rowOff>
    </xdr:from>
    <xdr:ext cx="184731" cy="264560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63629A60-34BA-4865-97E0-DC1BC2923F5E}"/>
            </a:ext>
          </a:extLst>
        </xdr:cNvPr>
        <xdr:cNvSpPr txBox="1"/>
      </xdr:nvSpPr>
      <xdr:spPr>
        <a:xfrm>
          <a:off x="12456583" y="49367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6DFE9285-6BD1-48CE-91E8-A5759FAA8568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5D6501F9-4586-451B-805A-8ED67AEB2E51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EA81BDAA-00FE-4E8D-B9A7-951EC67269D2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AECE39C3-3DC3-46A3-9227-CA5561B75502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7487FEBB-7F03-4CA3-9384-9D7CDDFF4075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13CDE98E-9163-41B6-8742-123F4B82B1C0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E0BF4F6D-127E-4D92-9C79-6F34BBF35C31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247F010C-E640-48EB-86B4-CF767A891844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EB2EC87C-6F0B-4C6E-8D59-59C39E734D33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D2B5BFE5-55A7-418D-AB75-2516C405767F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3248D7E7-D7FA-4B4D-992C-3E843FA0F4D2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7B2B609A-C5C8-4F04-B30E-0A68F9858F21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B8DA5F88-6FAF-495B-A5F4-737FD64929EA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6D6F5A20-9E7E-4A63-A3CE-7B8B310A744E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FF31929C-DBEF-4E2D-B9D1-081463040457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A8252AF7-D2BC-4E23-A6A8-8668AA7C7F06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6A9C3544-8206-470F-9754-CB68960538B6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08D71677-444F-4042-8C15-245D557CBBD2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13D31385-CA9F-40D7-9860-871B152FD6B7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88BDF489-7750-49D6-B5A6-E94699003B7C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B6A82DD4-B2EF-4609-921E-9DEBCF8360BE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27D96DB4-FA9B-407C-A5A3-B33419D529CD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79539D72-0B8C-4FAC-8257-24F1D41E8BF1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7983BBEA-541A-42C9-89CC-52098FC06313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0</xdr:rowOff>
    </xdr:from>
    <xdr:ext cx="1266825" cy="457200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76CA2892-6192-47E0-9010-71A1012432DD}"/>
            </a:ext>
          </a:extLst>
        </xdr:cNvPr>
        <xdr:cNvSpPr txBox="1"/>
      </xdr:nvSpPr>
      <xdr:spPr>
        <a:xfrm>
          <a:off x="12313708" y="4580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10</xdr:row>
      <xdr:rowOff>0</xdr:rowOff>
    </xdr:from>
    <xdr:ext cx="184731" cy="264560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7F452DF8-3964-45B2-BD95-0C788BBB2B9A}"/>
            </a:ext>
          </a:extLst>
        </xdr:cNvPr>
        <xdr:cNvSpPr txBox="1"/>
      </xdr:nvSpPr>
      <xdr:spPr>
        <a:xfrm>
          <a:off x="12456583" y="4580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34FBFAB9-6085-4805-B094-033CDF08BAF3}"/>
            </a:ext>
          </a:extLst>
        </xdr:cNvPr>
        <xdr:cNvSpPr txBox="1"/>
      </xdr:nvSpPr>
      <xdr:spPr>
        <a:xfrm>
          <a:off x="12313708" y="4583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EBFD3832-6356-4D0E-A2F2-841AF2144CD3}"/>
            </a:ext>
          </a:extLst>
        </xdr:cNvPr>
        <xdr:cNvSpPr txBox="1"/>
      </xdr:nvSpPr>
      <xdr:spPr>
        <a:xfrm>
          <a:off x="12313708" y="4583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1BD358F5-0151-43D1-935B-9B1EAC354E80}"/>
            </a:ext>
          </a:extLst>
        </xdr:cNvPr>
        <xdr:cNvSpPr txBox="1"/>
      </xdr:nvSpPr>
      <xdr:spPr>
        <a:xfrm>
          <a:off x="12313708" y="4583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9</xdr:row>
      <xdr:rowOff>1828800</xdr:rowOff>
    </xdr:from>
    <xdr:ext cx="1266825" cy="457200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E82BF353-63EE-45B7-AFF9-4FF70EDFC0F3}"/>
            </a:ext>
          </a:extLst>
        </xdr:cNvPr>
        <xdr:cNvSpPr txBox="1"/>
      </xdr:nvSpPr>
      <xdr:spPr>
        <a:xfrm>
          <a:off x="12313708" y="4583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362F5ABE-C1B2-4D33-961F-077EF8D35660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2AA58761-C30C-4278-B759-81426BC73BB2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1ABA317B-B365-4C1F-977E-9D051D68285E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382BE832-C07A-4F26-9419-BD7E3BB629AF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AE42191C-E85D-4CBA-B60B-E0A5C7485A0A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1307E138-F03A-47D9-90C5-7C98B57740B7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B2094EFF-8043-45D8-A73A-A07A70A75879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4F50F782-8EA8-4FC4-A808-A3799A42DEAE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04D6C0B7-18BB-4750-99DD-98CC8C88451F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125B127C-4526-41F7-A4B4-1786D5C04D3D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0859AC2B-7DD9-4352-9AF0-7DBD138D1DD8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E8ED3FF3-21CA-4F60-90F0-B2612C91E32B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1705E0CA-0FFB-4278-B584-B550ACB8E47D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E8CEFC86-356B-4917-BDAB-E703A3BA153D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83DE36DB-B4E3-4D95-976D-B95C0DA7632F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A441B272-7F93-40A3-A412-75703BA69212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6F9BA697-A527-41EA-91CE-F31D1383F9AD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B41DBDCF-88C6-488E-B281-9FD77EF83F47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32A2ACAA-06E9-4AE1-865F-CE614882AE0D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B250C70B-4A9A-43E0-B892-81280A0DCE4F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71D59368-93E8-4312-9A07-7FDDAD4844FD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3493067D-EED4-44B7-89CF-90355549C09E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6651F8B4-FBE5-4FDA-B088-DD2956CCD556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751D5005-8E59-4B26-8595-356EA410F123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4FD13051-E847-41BB-AB56-3DB1C82D88EB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95EDC75A-689B-4498-91CD-875DFFBA8EBD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5AF5B89E-91C7-4317-BA2E-2B8414D59B7F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8A82C397-C70C-4546-9173-D281C29F0025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53A7E431-082F-48F2-AB77-36F1C7EE4419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44B48637-4251-4CA0-8853-10808FD769FE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AD56694A-7773-418E-86D5-008DAFDE2D49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521B80D3-1AB2-41AD-B896-DDBBE33649BF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4B3FE0C1-19CF-4357-8DFF-7A240A874FB3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A1F4D17E-6BEE-4FC2-B278-B3F052A1BFEF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66F080F2-0349-4EE5-8674-DABAB20D5040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51E0EF30-5938-4589-9699-5113E10A894A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867B123A-A6F2-402A-8776-E043550B8E5D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D7382313-386D-4927-9199-77E1B18607AA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D3C5879B-4383-467C-98C4-03464C70ACBC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254115D0-9E1C-4506-AF34-47E4E5C01031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97AA10D7-D371-463B-B5F5-48FAF7B5E1E9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CA0D8194-D307-413F-B787-AEA5B85786DD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41" name="TextBox 3940">
          <a:extLst>
            <a:ext uri="{FF2B5EF4-FFF2-40B4-BE49-F238E27FC236}">
              <a16:creationId xmlns:a16="http://schemas.microsoft.com/office/drawing/2014/main" id="{1EF6D6DF-FAD6-4E8A-AC32-43F6A0F41344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42" name="TextBox 3941">
          <a:extLst>
            <a:ext uri="{FF2B5EF4-FFF2-40B4-BE49-F238E27FC236}">
              <a16:creationId xmlns:a16="http://schemas.microsoft.com/office/drawing/2014/main" id="{860F82FD-B98E-4339-9287-62C13E805FB5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43" name="TextBox 3942">
          <a:extLst>
            <a:ext uri="{FF2B5EF4-FFF2-40B4-BE49-F238E27FC236}">
              <a16:creationId xmlns:a16="http://schemas.microsoft.com/office/drawing/2014/main" id="{94FB9ED7-3683-4FDD-A4CD-5739470B2959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44" name="TextBox 3943">
          <a:extLst>
            <a:ext uri="{FF2B5EF4-FFF2-40B4-BE49-F238E27FC236}">
              <a16:creationId xmlns:a16="http://schemas.microsoft.com/office/drawing/2014/main" id="{512DA771-41C3-423C-89BC-458F2B323847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45" name="TextBox 3944">
          <a:extLst>
            <a:ext uri="{FF2B5EF4-FFF2-40B4-BE49-F238E27FC236}">
              <a16:creationId xmlns:a16="http://schemas.microsoft.com/office/drawing/2014/main" id="{AC759CA6-06CD-4C3D-B9DD-A81707F8A4C0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46" name="TextBox 3945">
          <a:extLst>
            <a:ext uri="{FF2B5EF4-FFF2-40B4-BE49-F238E27FC236}">
              <a16:creationId xmlns:a16="http://schemas.microsoft.com/office/drawing/2014/main" id="{F625E13C-D160-4E69-867C-6A96E2A7FACF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47" name="TextBox 3946">
          <a:extLst>
            <a:ext uri="{FF2B5EF4-FFF2-40B4-BE49-F238E27FC236}">
              <a16:creationId xmlns:a16="http://schemas.microsoft.com/office/drawing/2014/main" id="{3BCCF7FA-44DE-4FAE-A17E-1F53AC6FC469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48" name="TextBox 3947">
          <a:extLst>
            <a:ext uri="{FF2B5EF4-FFF2-40B4-BE49-F238E27FC236}">
              <a16:creationId xmlns:a16="http://schemas.microsoft.com/office/drawing/2014/main" id="{14A052EC-FD5A-4812-BCA6-5ADC591E47D8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49" name="TextBox 3948">
          <a:extLst>
            <a:ext uri="{FF2B5EF4-FFF2-40B4-BE49-F238E27FC236}">
              <a16:creationId xmlns:a16="http://schemas.microsoft.com/office/drawing/2014/main" id="{F2934488-49CB-4526-B16F-DCF57ECCB57F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50" name="TextBox 3949">
          <a:extLst>
            <a:ext uri="{FF2B5EF4-FFF2-40B4-BE49-F238E27FC236}">
              <a16:creationId xmlns:a16="http://schemas.microsoft.com/office/drawing/2014/main" id="{F5EFFA0A-0A38-4EA6-B4CD-358BEB574593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51" name="TextBox 3950">
          <a:extLst>
            <a:ext uri="{FF2B5EF4-FFF2-40B4-BE49-F238E27FC236}">
              <a16:creationId xmlns:a16="http://schemas.microsoft.com/office/drawing/2014/main" id="{BF6D9F65-5AE7-4BC2-874D-CE286EB1208D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52" name="TextBox 3951">
          <a:extLst>
            <a:ext uri="{FF2B5EF4-FFF2-40B4-BE49-F238E27FC236}">
              <a16:creationId xmlns:a16="http://schemas.microsoft.com/office/drawing/2014/main" id="{9E3CBBCA-0D94-48E3-BB19-5E4D4E06802B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53" name="TextBox 3952">
          <a:extLst>
            <a:ext uri="{FF2B5EF4-FFF2-40B4-BE49-F238E27FC236}">
              <a16:creationId xmlns:a16="http://schemas.microsoft.com/office/drawing/2014/main" id="{9CC7048F-4E93-4B32-AD59-B72AFB6F4ABD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54" name="TextBox 3953">
          <a:extLst>
            <a:ext uri="{FF2B5EF4-FFF2-40B4-BE49-F238E27FC236}">
              <a16:creationId xmlns:a16="http://schemas.microsoft.com/office/drawing/2014/main" id="{0B02FB1C-0753-407C-BF19-7F6A8861F1B8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55" name="TextBox 3954">
          <a:extLst>
            <a:ext uri="{FF2B5EF4-FFF2-40B4-BE49-F238E27FC236}">
              <a16:creationId xmlns:a16="http://schemas.microsoft.com/office/drawing/2014/main" id="{6CADD927-7277-407A-9922-CE4B3B63DEB4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56" name="TextBox 3955">
          <a:extLst>
            <a:ext uri="{FF2B5EF4-FFF2-40B4-BE49-F238E27FC236}">
              <a16:creationId xmlns:a16="http://schemas.microsoft.com/office/drawing/2014/main" id="{46A17EB3-9C33-448F-AF5C-B752099DC17E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57" name="TextBox 3956">
          <a:extLst>
            <a:ext uri="{FF2B5EF4-FFF2-40B4-BE49-F238E27FC236}">
              <a16:creationId xmlns:a16="http://schemas.microsoft.com/office/drawing/2014/main" id="{6A5EF903-F8A0-4A49-B900-B3035E97D882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58" name="TextBox 3957">
          <a:extLst>
            <a:ext uri="{FF2B5EF4-FFF2-40B4-BE49-F238E27FC236}">
              <a16:creationId xmlns:a16="http://schemas.microsoft.com/office/drawing/2014/main" id="{A9D0605C-FE12-494B-8028-CA720CC88CD5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59" name="TextBox 3958">
          <a:extLst>
            <a:ext uri="{FF2B5EF4-FFF2-40B4-BE49-F238E27FC236}">
              <a16:creationId xmlns:a16="http://schemas.microsoft.com/office/drawing/2014/main" id="{815C7D36-3606-4219-BA22-2E5E4376C6CD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60" name="TextBox 3959">
          <a:extLst>
            <a:ext uri="{FF2B5EF4-FFF2-40B4-BE49-F238E27FC236}">
              <a16:creationId xmlns:a16="http://schemas.microsoft.com/office/drawing/2014/main" id="{607BBDC5-E80B-4578-ACB6-673BAA2ABA75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61" name="TextBox 3960">
          <a:extLst>
            <a:ext uri="{FF2B5EF4-FFF2-40B4-BE49-F238E27FC236}">
              <a16:creationId xmlns:a16="http://schemas.microsoft.com/office/drawing/2014/main" id="{5AAF2DF0-A8AC-48CE-B463-E144EAC92AA8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62" name="TextBox 3961">
          <a:extLst>
            <a:ext uri="{FF2B5EF4-FFF2-40B4-BE49-F238E27FC236}">
              <a16:creationId xmlns:a16="http://schemas.microsoft.com/office/drawing/2014/main" id="{005683F4-6450-4C7B-96F8-4A6CDE53DF87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63" name="TextBox 3962">
          <a:extLst>
            <a:ext uri="{FF2B5EF4-FFF2-40B4-BE49-F238E27FC236}">
              <a16:creationId xmlns:a16="http://schemas.microsoft.com/office/drawing/2014/main" id="{4E14D0A0-CD81-40D9-8CA2-9E713B1687BE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64" name="TextBox 3963">
          <a:extLst>
            <a:ext uri="{FF2B5EF4-FFF2-40B4-BE49-F238E27FC236}">
              <a16:creationId xmlns:a16="http://schemas.microsoft.com/office/drawing/2014/main" id="{46793D73-DFE8-4F8C-820D-A4CC0754544B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65" name="TextBox 3964">
          <a:extLst>
            <a:ext uri="{FF2B5EF4-FFF2-40B4-BE49-F238E27FC236}">
              <a16:creationId xmlns:a16="http://schemas.microsoft.com/office/drawing/2014/main" id="{7F1503E5-677C-41E4-849D-C13D31AE5E5B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66" name="TextBox 3965">
          <a:extLst>
            <a:ext uri="{FF2B5EF4-FFF2-40B4-BE49-F238E27FC236}">
              <a16:creationId xmlns:a16="http://schemas.microsoft.com/office/drawing/2014/main" id="{A54A27EF-767D-4705-B833-C6F3D55A1BC4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67" name="TextBox 3966">
          <a:extLst>
            <a:ext uri="{FF2B5EF4-FFF2-40B4-BE49-F238E27FC236}">
              <a16:creationId xmlns:a16="http://schemas.microsoft.com/office/drawing/2014/main" id="{5FBEC58F-B61E-4393-BCA6-DB2DF45D2116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68" name="TextBox 3967">
          <a:extLst>
            <a:ext uri="{FF2B5EF4-FFF2-40B4-BE49-F238E27FC236}">
              <a16:creationId xmlns:a16="http://schemas.microsoft.com/office/drawing/2014/main" id="{DAFA1A47-BDEB-45CB-A118-7E56B076F1C3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69" name="TextBox 3968">
          <a:extLst>
            <a:ext uri="{FF2B5EF4-FFF2-40B4-BE49-F238E27FC236}">
              <a16:creationId xmlns:a16="http://schemas.microsoft.com/office/drawing/2014/main" id="{A321BE3F-CDBC-4764-8410-E009FB3620D4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70" name="TextBox 3969">
          <a:extLst>
            <a:ext uri="{FF2B5EF4-FFF2-40B4-BE49-F238E27FC236}">
              <a16:creationId xmlns:a16="http://schemas.microsoft.com/office/drawing/2014/main" id="{444B94FD-9DB1-4749-B8C3-51708CCEAE0F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71" name="TextBox 3970">
          <a:extLst>
            <a:ext uri="{FF2B5EF4-FFF2-40B4-BE49-F238E27FC236}">
              <a16:creationId xmlns:a16="http://schemas.microsoft.com/office/drawing/2014/main" id="{AD3D5D49-140D-4987-AC7F-35BC0FA0E823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72" name="TextBox 3971">
          <a:extLst>
            <a:ext uri="{FF2B5EF4-FFF2-40B4-BE49-F238E27FC236}">
              <a16:creationId xmlns:a16="http://schemas.microsoft.com/office/drawing/2014/main" id="{C402D227-6511-489C-B615-D25728B7C85D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73" name="TextBox 3972">
          <a:extLst>
            <a:ext uri="{FF2B5EF4-FFF2-40B4-BE49-F238E27FC236}">
              <a16:creationId xmlns:a16="http://schemas.microsoft.com/office/drawing/2014/main" id="{7DC9D38A-EC43-4F91-9037-D84AEEF46B1E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74" name="TextBox 3973">
          <a:extLst>
            <a:ext uri="{FF2B5EF4-FFF2-40B4-BE49-F238E27FC236}">
              <a16:creationId xmlns:a16="http://schemas.microsoft.com/office/drawing/2014/main" id="{E9BEBE87-ADD4-422A-AF37-17E7A648EA00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75" name="TextBox 3974">
          <a:extLst>
            <a:ext uri="{FF2B5EF4-FFF2-40B4-BE49-F238E27FC236}">
              <a16:creationId xmlns:a16="http://schemas.microsoft.com/office/drawing/2014/main" id="{4E65331E-4D1E-4954-AEE5-82514877156C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76" name="TextBox 3975">
          <a:extLst>
            <a:ext uri="{FF2B5EF4-FFF2-40B4-BE49-F238E27FC236}">
              <a16:creationId xmlns:a16="http://schemas.microsoft.com/office/drawing/2014/main" id="{2846D5C8-29D7-4200-A7B3-879B6D50C756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77" name="TextBox 3976">
          <a:extLst>
            <a:ext uri="{FF2B5EF4-FFF2-40B4-BE49-F238E27FC236}">
              <a16:creationId xmlns:a16="http://schemas.microsoft.com/office/drawing/2014/main" id="{F17787AF-9090-4098-A47E-F279D747ABF3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78" name="TextBox 3977">
          <a:extLst>
            <a:ext uri="{FF2B5EF4-FFF2-40B4-BE49-F238E27FC236}">
              <a16:creationId xmlns:a16="http://schemas.microsoft.com/office/drawing/2014/main" id="{B87C61DE-7A99-4AF6-A0DC-8384B7009DBE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79" name="TextBox 3978">
          <a:extLst>
            <a:ext uri="{FF2B5EF4-FFF2-40B4-BE49-F238E27FC236}">
              <a16:creationId xmlns:a16="http://schemas.microsoft.com/office/drawing/2014/main" id="{3F7F40F0-B372-4186-A97F-F38D3A22EFE7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80" name="TextBox 3979">
          <a:extLst>
            <a:ext uri="{FF2B5EF4-FFF2-40B4-BE49-F238E27FC236}">
              <a16:creationId xmlns:a16="http://schemas.microsoft.com/office/drawing/2014/main" id="{AF4D09FF-E0A6-4599-8FE5-4632F7B4EA71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81" name="TextBox 3980">
          <a:extLst>
            <a:ext uri="{FF2B5EF4-FFF2-40B4-BE49-F238E27FC236}">
              <a16:creationId xmlns:a16="http://schemas.microsoft.com/office/drawing/2014/main" id="{7AC89BC4-B77A-41B7-956B-5DF4CB09EC99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82" name="TextBox 3981">
          <a:extLst>
            <a:ext uri="{FF2B5EF4-FFF2-40B4-BE49-F238E27FC236}">
              <a16:creationId xmlns:a16="http://schemas.microsoft.com/office/drawing/2014/main" id="{5443753E-1D34-40AE-A435-605EB99D6214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83" name="TextBox 3982">
          <a:extLst>
            <a:ext uri="{FF2B5EF4-FFF2-40B4-BE49-F238E27FC236}">
              <a16:creationId xmlns:a16="http://schemas.microsoft.com/office/drawing/2014/main" id="{B7BF3EDB-EB02-4E90-B622-4021163931C0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84" name="TextBox 3983">
          <a:extLst>
            <a:ext uri="{FF2B5EF4-FFF2-40B4-BE49-F238E27FC236}">
              <a16:creationId xmlns:a16="http://schemas.microsoft.com/office/drawing/2014/main" id="{C75C8011-0045-4A00-8B40-6C3577514D17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85" name="TextBox 3984">
          <a:extLst>
            <a:ext uri="{FF2B5EF4-FFF2-40B4-BE49-F238E27FC236}">
              <a16:creationId xmlns:a16="http://schemas.microsoft.com/office/drawing/2014/main" id="{AB4D93AD-8A0E-4FA1-BE61-EAA3524E9AE2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86" name="TextBox 3985">
          <a:extLst>
            <a:ext uri="{FF2B5EF4-FFF2-40B4-BE49-F238E27FC236}">
              <a16:creationId xmlns:a16="http://schemas.microsoft.com/office/drawing/2014/main" id="{3E17E21D-B0F1-4796-84C8-9C72DB342788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87" name="TextBox 3986">
          <a:extLst>
            <a:ext uri="{FF2B5EF4-FFF2-40B4-BE49-F238E27FC236}">
              <a16:creationId xmlns:a16="http://schemas.microsoft.com/office/drawing/2014/main" id="{1D5E528C-5B49-4EFB-98F2-FE6824F7CBAD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88" name="TextBox 3987">
          <a:extLst>
            <a:ext uri="{FF2B5EF4-FFF2-40B4-BE49-F238E27FC236}">
              <a16:creationId xmlns:a16="http://schemas.microsoft.com/office/drawing/2014/main" id="{D82613D0-A1D1-4EA9-8D4B-F951F599BAA7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89" name="TextBox 3988">
          <a:extLst>
            <a:ext uri="{FF2B5EF4-FFF2-40B4-BE49-F238E27FC236}">
              <a16:creationId xmlns:a16="http://schemas.microsoft.com/office/drawing/2014/main" id="{673E34BA-E33E-4A1F-A3CD-C5B5F1226111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90" name="TextBox 3989">
          <a:extLst>
            <a:ext uri="{FF2B5EF4-FFF2-40B4-BE49-F238E27FC236}">
              <a16:creationId xmlns:a16="http://schemas.microsoft.com/office/drawing/2014/main" id="{6974CFC5-0AA2-4DED-8037-BD905ABCE548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91" name="TextBox 3990">
          <a:extLst>
            <a:ext uri="{FF2B5EF4-FFF2-40B4-BE49-F238E27FC236}">
              <a16:creationId xmlns:a16="http://schemas.microsoft.com/office/drawing/2014/main" id="{6AB39737-28D4-404F-A34F-2C0506B886E5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92" name="TextBox 3991">
          <a:extLst>
            <a:ext uri="{FF2B5EF4-FFF2-40B4-BE49-F238E27FC236}">
              <a16:creationId xmlns:a16="http://schemas.microsoft.com/office/drawing/2014/main" id="{F8F626C1-00ED-49F2-8F97-18AD46AB5498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93" name="TextBox 3992">
          <a:extLst>
            <a:ext uri="{FF2B5EF4-FFF2-40B4-BE49-F238E27FC236}">
              <a16:creationId xmlns:a16="http://schemas.microsoft.com/office/drawing/2014/main" id="{AD5063A2-0655-4EF0-9277-333D5705320E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94" name="TextBox 3993">
          <a:extLst>
            <a:ext uri="{FF2B5EF4-FFF2-40B4-BE49-F238E27FC236}">
              <a16:creationId xmlns:a16="http://schemas.microsoft.com/office/drawing/2014/main" id="{8848E4CC-F9A1-4017-AA97-0707C06AE5E2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95" name="TextBox 3994">
          <a:extLst>
            <a:ext uri="{FF2B5EF4-FFF2-40B4-BE49-F238E27FC236}">
              <a16:creationId xmlns:a16="http://schemas.microsoft.com/office/drawing/2014/main" id="{A7D5EB93-D366-407C-8026-2E13E6DA8327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96" name="TextBox 3995">
          <a:extLst>
            <a:ext uri="{FF2B5EF4-FFF2-40B4-BE49-F238E27FC236}">
              <a16:creationId xmlns:a16="http://schemas.microsoft.com/office/drawing/2014/main" id="{8FE809B3-A58F-4650-BC19-01156F90D8A6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97" name="TextBox 3996">
          <a:extLst>
            <a:ext uri="{FF2B5EF4-FFF2-40B4-BE49-F238E27FC236}">
              <a16:creationId xmlns:a16="http://schemas.microsoft.com/office/drawing/2014/main" id="{A57C95F0-6D89-4C4B-A3C8-32A357563E5E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3998" name="TextBox 3997">
          <a:extLst>
            <a:ext uri="{FF2B5EF4-FFF2-40B4-BE49-F238E27FC236}">
              <a16:creationId xmlns:a16="http://schemas.microsoft.com/office/drawing/2014/main" id="{E5C0C5ED-BE99-4E5C-9B69-F1CE8D4BE1AE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3999" name="TextBox 3998">
          <a:extLst>
            <a:ext uri="{FF2B5EF4-FFF2-40B4-BE49-F238E27FC236}">
              <a16:creationId xmlns:a16="http://schemas.microsoft.com/office/drawing/2014/main" id="{ABA1D175-C307-46E0-89A5-BC305945FE7A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000" name="TextBox 3999">
          <a:extLst>
            <a:ext uri="{FF2B5EF4-FFF2-40B4-BE49-F238E27FC236}">
              <a16:creationId xmlns:a16="http://schemas.microsoft.com/office/drawing/2014/main" id="{6F1A8406-72AB-4993-873C-F179478F8535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01" name="TextBox 4000">
          <a:extLst>
            <a:ext uri="{FF2B5EF4-FFF2-40B4-BE49-F238E27FC236}">
              <a16:creationId xmlns:a16="http://schemas.microsoft.com/office/drawing/2014/main" id="{B1F15695-01FD-4A76-BA39-BD5BF11DB866}"/>
            </a:ext>
          </a:extLst>
        </xdr:cNvPr>
        <xdr:cNvSpPr txBox="1"/>
      </xdr:nvSpPr>
      <xdr:spPr>
        <a:xfrm>
          <a:off x="12313708" y="4936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0</xdr:rowOff>
    </xdr:from>
    <xdr:ext cx="184731" cy="264560"/>
    <xdr:sp macro="" textlink="">
      <xdr:nvSpPr>
        <xdr:cNvPr id="4002" name="TextBox 4001">
          <a:extLst>
            <a:ext uri="{FF2B5EF4-FFF2-40B4-BE49-F238E27FC236}">
              <a16:creationId xmlns:a16="http://schemas.microsoft.com/office/drawing/2014/main" id="{CB963BDB-085F-413A-AEF1-DA35F78217CC}"/>
            </a:ext>
          </a:extLst>
        </xdr:cNvPr>
        <xdr:cNvSpPr txBox="1"/>
      </xdr:nvSpPr>
      <xdr:spPr>
        <a:xfrm>
          <a:off x="12456583" y="4936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003" name="TextBox 4002">
          <a:extLst>
            <a:ext uri="{FF2B5EF4-FFF2-40B4-BE49-F238E27FC236}">
              <a16:creationId xmlns:a16="http://schemas.microsoft.com/office/drawing/2014/main" id="{17C1773F-731D-4DED-8FF4-3C4000EE076D}"/>
            </a:ext>
          </a:extLst>
        </xdr:cNvPr>
        <xdr:cNvSpPr txBox="1"/>
      </xdr:nvSpPr>
      <xdr:spPr>
        <a:xfrm>
          <a:off x="12313708" y="60054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004" name="TextBox 4003">
          <a:extLst>
            <a:ext uri="{FF2B5EF4-FFF2-40B4-BE49-F238E27FC236}">
              <a16:creationId xmlns:a16="http://schemas.microsoft.com/office/drawing/2014/main" id="{EF4050F5-C3FD-4060-9E78-5FD766F7C4DA}"/>
            </a:ext>
          </a:extLst>
        </xdr:cNvPr>
        <xdr:cNvSpPr txBox="1"/>
      </xdr:nvSpPr>
      <xdr:spPr>
        <a:xfrm>
          <a:off x="12313708" y="60054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05" name="TextBox 4004">
          <a:extLst>
            <a:ext uri="{FF2B5EF4-FFF2-40B4-BE49-F238E27FC236}">
              <a16:creationId xmlns:a16="http://schemas.microsoft.com/office/drawing/2014/main" id="{59534CEA-4BC9-403B-A04F-518DE424F140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06" name="TextBox 4005">
          <a:extLst>
            <a:ext uri="{FF2B5EF4-FFF2-40B4-BE49-F238E27FC236}">
              <a16:creationId xmlns:a16="http://schemas.microsoft.com/office/drawing/2014/main" id="{69FF26D7-A53B-4647-A9B8-DEDE7E6060F2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07" name="TextBox 4006">
          <a:extLst>
            <a:ext uri="{FF2B5EF4-FFF2-40B4-BE49-F238E27FC236}">
              <a16:creationId xmlns:a16="http://schemas.microsoft.com/office/drawing/2014/main" id="{C8ECE1AD-035F-4B03-97F2-52D770CAAE68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08" name="TextBox 4007">
          <a:extLst>
            <a:ext uri="{FF2B5EF4-FFF2-40B4-BE49-F238E27FC236}">
              <a16:creationId xmlns:a16="http://schemas.microsoft.com/office/drawing/2014/main" id="{374351FC-F56C-4DCC-8871-EAC41E53143A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09" name="TextBox 4008">
          <a:extLst>
            <a:ext uri="{FF2B5EF4-FFF2-40B4-BE49-F238E27FC236}">
              <a16:creationId xmlns:a16="http://schemas.microsoft.com/office/drawing/2014/main" id="{85CDD1ED-D3CE-42CC-8D09-105340465AA6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10" name="TextBox 4009">
          <a:extLst>
            <a:ext uri="{FF2B5EF4-FFF2-40B4-BE49-F238E27FC236}">
              <a16:creationId xmlns:a16="http://schemas.microsoft.com/office/drawing/2014/main" id="{89F56B02-F863-4402-AA85-C6E8155FBFDD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11" name="TextBox 4010">
          <a:extLst>
            <a:ext uri="{FF2B5EF4-FFF2-40B4-BE49-F238E27FC236}">
              <a16:creationId xmlns:a16="http://schemas.microsoft.com/office/drawing/2014/main" id="{AECC418F-A099-4814-9929-68E9CBB2CB36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12" name="TextBox 4011">
          <a:extLst>
            <a:ext uri="{FF2B5EF4-FFF2-40B4-BE49-F238E27FC236}">
              <a16:creationId xmlns:a16="http://schemas.microsoft.com/office/drawing/2014/main" id="{23174679-D262-441E-AF4F-E17396231F3B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13" name="TextBox 4012">
          <a:extLst>
            <a:ext uri="{FF2B5EF4-FFF2-40B4-BE49-F238E27FC236}">
              <a16:creationId xmlns:a16="http://schemas.microsoft.com/office/drawing/2014/main" id="{6A88C3D6-4DDD-4E4C-9BF3-03F89321A912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14" name="TextBox 4013">
          <a:extLst>
            <a:ext uri="{FF2B5EF4-FFF2-40B4-BE49-F238E27FC236}">
              <a16:creationId xmlns:a16="http://schemas.microsoft.com/office/drawing/2014/main" id="{34A66EC2-E4E7-499C-9FAE-4254BEAFB51D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15" name="TextBox 4014">
          <a:extLst>
            <a:ext uri="{FF2B5EF4-FFF2-40B4-BE49-F238E27FC236}">
              <a16:creationId xmlns:a16="http://schemas.microsoft.com/office/drawing/2014/main" id="{5EDD504C-36F6-4048-80DF-45140D67D73F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16" name="TextBox 4015">
          <a:extLst>
            <a:ext uri="{FF2B5EF4-FFF2-40B4-BE49-F238E27FC236}">
              <a16:creationId xmlns:a16="http://schemas.microsoft.com/office/drawing/2014/main" id="{77EE17FC-A3D1-4C57-B499-89259EB7CDD4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17" name="TextBox 4016">
          <a:extLst>
            <a:ext uri="{FF2B5EF4-FFF2-40B4-BE49-F238E27FC236}">
              <a16:creationId xmlns:a16="http://schemas.microsoft.com/office/drawing/2014/main" id="{DE689066-B543-4346-A25A-42F6536877D8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18" name="TextBox 4017">
          <a:extLst>
            <a:ext uri="{FF2B5EF4-FFF2-40B4-BE49-F238E27FC236}">
              <a16:creationId xmlns:a16="http://schemas.microsoft.com/office/drawing/2014/main" id="{B2EDF66A-66A3-4501-B4A9-5E98D9249E4B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19" name="TextBox 4018">
          <a:extLst>
            <a:ext uri="{FF2B5EF4-FFF2-40B4-BE49-F238E27FC236}">
              <a16:creationId xmlns:a16="http://schemas.microsoft.com/office/drawing/2014/main" id="{55D5A60B-1032-4F03-8D9F-535E45B453C1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20" name="TextBox 4019">
          <a:extLst>
            <a:ext uri="{FF2B5EF4-FFF2-40B4-BE49-F238E27FC236}">
              <a16:creationId xmlns:a16="http://schemas.microsoft.com/office/drawing/2014/main" id="{6A421E2C-CC45-4A8C-802A-D565C52B50F2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21" name="TextBox 4020">
          <a:extLst>
            <a:ext uri="{FF2B5EF4-FFF2-40B4-BE49-F238E27FC236}">
              <a16:creationId xmlns:a16="http://schemas.microsoft.com/office/drawing/2014/main" id="{DDB3BC29-1972-4551-95CB-8DFB1F266FB3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22" name="TextBox 4021">
          <a:extLst>
            <a:ext uri="{FF2B5EF4-FFF2-40B4-BE49-F238E27FC236}">
              <a16:creationId xmlns:a16="http://schemas.microsoft.com/office/drawing/2014/main" id="{7BD507BD-34A8-4201-91E1-BB5EABC93645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23" name="TextBox 4022">
          <a:extLst>
            <a:ext uri="{FF2B5EF4-FFF2-40B4-BE49-F238E27FC236}">
              <a16:creationId xmlns:a16="http://schemas.microsoft.com/office/drawing/2014/main" id="{3BB65EC3-1F9E-4DC7-83BA-5FA72D86D205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24" name="TextBox 4023">
          <a:extLst>
            <a:ext uri="{FF2B5EF4-FFF2-40B4-BE49-F238E27FC236}">
              <a16:creationId xmlns:a16="http://schemas.microsoft.com/office/drawing/2014/main" id="{4C9312DB-9D1F-4CBF-A7A2-DBCB7B720135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25" name="TextBox 4024">
          <a:extLst>
            <a:ext uri="{FF2B5EF4-FFF2-40B4-BE49-F238E27FC236}">
              <a16:creationId xmlns:a16="http://schemas.microsoft.com/office/drawing/2014/main" id="{078E35D4-DE26-4103-B854-3D1E037F4985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26" name="TextBox 4025">
          <a:extLst>
            <a:ext uri="{FF2B5EF4-FFF2-40B4-BE49-F238E27FC236}">
              <a16:creationId xmlns:a16="http://schemas.microsoft.com/office/drawing/2014/main" id="{D43B3BE2-9349-4C82-9188-AF96C85D1FB3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27" name="TextBox 4026">
          <a:extLst>
            <a:ext uri="{FF2B5EF4-FFF2-40B4-BE49-F238E27FC236}">
              <a16:creationId xmlns:a16="http://schemas.microsoft.com/office/drawing/2014/main" id="{7CE7E328-E839-4C89-88F1-6E90F7BFDEC5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28" name="TextBox 4027">
          <a:extLst>
            <a:ext uri="{FF2B5EF4-FFF2-40B4-BE49-F238E27FC236}">
              <a16:creationId xmlns:a16="http://schemas.microsoft.com/office/drawing/2014/main" id="{27BE1055-F848-4AB6-B8BF-2E4190E068A5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29" name="TextBox 4028">
          <a:extLst>
            <a:ext uri="{FF2B5EF4-FFF2-40B4-BE49-F238E27FC236}">
              <a16:creationId xmlns:a16="http://schemas.microsoft.com/office/drawing/2014/main" id="{FF4978D1-292F-4749-87EA-E226EA95CBED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30" name="TextBox 4029">
          <a:extLst>
            <a:ext uri="{FF2B5EF4-FFF2-40B4-BE49-F238E27FC236}">
              <a16:creationId xmlns:a16="http://schemas.microsoft.com/office/drawing/2014/main" id="{F5B58368-F344-4530-A9C6-357A8608C269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31" name="TextBox 4030">
          <a:extLst>
            <a:ext uri="{FF2B5EF4-FFF2-40B4-BE49-F238E27FC236}">
              <a16:creationId xmlns:a16="http://schemas.microsoft.com/office/drawing/2014/main" id="{555D5846-ACF1-4C84-BE96-2A887B7361F0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32" name="TextBox 4031">
          <a:extLst>
            <a:ext uri="{FF2B5EF4-FFF2-40B4-BE49-F238E27FC236}">
              <a16:creationId xmlns:a16="http://schemas.microsoft.com/office/drawing/2014/main" id="{425877FD-E1BF-4578-8D1E-FD2C580581FF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33" name="TextBox 4032">
          <a:extLst>
            <a:ext uri="{FF2B5EF4-FFF2-40B4-BE49-F238E27FC236}">
              <a16:creationId xmlns:a16="http://schemas.microsoft.com/office/drawing/2014/main" id="{866E19DA-F898-478E-A625-A82DCDFCC421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34" name="TextBox 4033">
          <a:extLst>
            <a:ext uri="{FF2B5EF4-FFF2-40B4-BE49-F238E27FC236}">
              <a16:creationId xmlns:a16="http://schemas.microsoft.com/office/drawing/2014/main" id="{A23BA8D3-7C74-4890-B437-4B65E82B51A4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35" name="TextBox 4034">
          <a:extLst>
            <a:ext uri="{FF2B5EF4-FFF2-40B4-BE49-F238E27FC236}">
              <a16:creationId xmlns:a16="http://schemas.microsoft.com/office/drawing/2014/main" id="{04CED027-8E45-4DB8-B87A-D493B4AED839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36" name="TextBox 4035">
          <a:extLst>
            <a:ext uri="{FF2B5EF4-FFF2-40B4-BE49-F238E27FC236}">
              <a16:creationId xmlns:a16="http://schemas.microsoft.com/office/drawing/2014/main" id="{3F01C23E-9FDC-4FC5-A776-2BF764DB3323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37" name="TextBox 4036">
          <a:extLst>
            <a:ext uri="{FF2B5EF4-FFF2-40B4-BE49-F238E27FC236}">
              <a16:creationId xmlns:a16="http://schemas.microsoft.com/office/drawing/2014/main" id="{6856552F-FD24-4B84-B7F7-05399FB5A710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38" name="TextBox 4037">
          <a:extLst>
            <a:ext uri="{FF2B5EF4-FFF2-40B4-BE49-F238E27FC236}">
              <a16:creationId xmlns:a16="http://schemas.microsoft.com/office/drawing/2014/main" id="{B9C4C599-DA47-4C41-8CBC-E2F45182F26B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39" name="TextBox 4038">
          <a:extLst>
            <a:ext uri="{FF2B5EF4-FFF2-40B4-BE49-F238E27FC236}">
              <a16:creationId xmlns:a16="http://schemas.microsoft.com/office/drawing/2014/main" id="{C8833701-A070-4441-BBF4-3B97491E2D79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40" name="TextBox 4039">
          <a:extLst>
            <a:ext uri="{FF2B5EF4-FFF2-40B4-BE49-F238E27FC236}">
              <a16:creationId xmlns:a16="http://schemas.microsoft.com/office/drawing/2014/main" id="{C745A88B-28C6-4437-AF88-53780E11145C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41" name="TextBox 4040">
          <a:extLst>
            <a:ext uri="{FF2B5EF4-FFF2-40B4-BE49-F238E27FC236}">
              <a16:creationId xmlns:a16="http://schemas.microsoft.com/office/drawing/2014/main" id="{335DDCC2-848A-4C39-BB54-518A16A5D80B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42" name="TextBox 4041">
          <a:extLst>
            <a:ext uri="{FF2B5EF4-FFF2-40B4-BE49-F238E27FC236}">
              <a16:creationId xmlns:a16="http://schemas.microsoft.com/office/drawing/2014/main" id="{D9F44DB0-E8E1-4577-86A1-E6D6358604CA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43" name="TextBox 4042">
          <a:extLst>
            <a:ext uri="{FF2B5EF4-FFF2-40B4-BE49-F238E27FC236}">
              <a16:creationId xmlns:a16="http://schemas.microsoft.com/office/drawing/2014/main" id="{BF4B559A-AB96-48C8-89EF-8FC5AFFE7A7C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44" name="TextBox 4043">
          <a:extLst>
            <a:ext uri="{FF2B5EF4-FFF2-40B4-BE49-F238E27FC236}">
              <a16:creationId xmlns:a16="http://schemas.microsoft.com/office/drawing/2014/main" id="{45E3051F-C7A3-447A-AAC0-F6555933AE0D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45" name="TextBox 4044">
          <a:extLst>
            <a:ext uri="{FF2B5EF4-FFF2-40B4-BE49-F238E27FC236}">
              <a16:creationId xmlns:a16="http://schemas.microsoft.com/office/drawing/2014/main" id="{5B2C0EA0-91C3-4FE1-B6EE-F07BF1ED4729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46" name="TextBox 4045">
          <a:extLst>
            <a:ext uri="{FF2B5EF4-FFF2-40B4-BE49-F238E27FC236}">
              <a16:creationId xmlns:a16="http://schemas.microsoft.com/office/drawing/2014/main" id="{E6188B17-9759-4D27-BD06-F126E16E874A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47" name="TextBox 4046">
          <a:extLst>
            <a:ext uri="{FF2B5EF4-FFF2-40B4-BE49-F238E27FC236}">
              <a16:creationId xmlns:a16="http://schemas.microsoft.com/office/drawing/2014/main" id="{42A1E93F-EFFC-40AB-A775-A8D06D273AE1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48" name="TextBox 4047">
          <a:extLst>
            <a:ext uri="{FF2B5EF4-FFF2-40B4-BE49-F238E27FC236}">
              <a16:creationId xmlns:a16="http://schemas.microsoft.com/office/drawing/2014/main" id="{DEB711AF-9259-4337-8861-0EE8D1E642CB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49" name="TextBox 4048">
          <a:extLst>
            <a:ext uri="{FF2B5EF4-FFF2-40B4-BE49-F238E27FC236}">
              <a16:creationId xmlns:a16="http://schemas.microsoft.com/office/drawing/2014/main" id="{EE508337-DA8F-4CBC-80B8-DBD555382402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50" name="TextBox 4049">
          <a:extLst>
            <a:ext uri="{FF2B5EF4-FFF2-40B4-BE49-F238E27FC236}">
              <a16:creationId xmlns:a16="http://schemas.microsoft.com/office/drawing/2014/main" id="{30ED9F7B-F73D-403C-BA4B-58EB960058E5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51" name="TextBox 4050">
          <a:extLst>
            <a:ext uri="{FF2B5EF4-FFF2-40B4-BE49-F238E27FC236}">
              <a16:creationId xmlns:a16="http://schemas.microsoft.com/office/drawing/2014/main" id="{710D6DD6-F189-4811-990B-A6B7C7959430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52" name="TextBox 4051">
          <a:extLst>
            <a:ext uri="{FF2B5EF4-FFF2-40B4-BE49-F238E27FC236}">
              <a16:creationId xmlns:a16="http://schemas.microsoft.com/office/drawing/2014/main" id="{24332F7C-24C0-4E0C-AAAC-613B83C0C415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53" name="TextBox 4052">
          <a:extLst>
            <a:ext uri="{FF2B5EF4-FFF2-40B4-BE49-F238E27FC236}">
              <a16:creationId xmlns:a16="http://schemas.microsoft.com/office/drawing/2014/main" id="{895C2C17-2B21-405C-9967-52FC4F8DE413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54" name="TextBox 4053">
          <a:extLst>
            <a:ext uri="{FF2B5EF4-FFF2-40B4-BE49-F238E27FC236}">
              <a16:creationId xmlns:a16="http://schemas.microsoft.com/office/drawing/2014/main" id="{C2D4EDE5-A05B-4B34-A2D9-56E54F7DF747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55" name="TextBox 4054">
          <a:extLst>
            <a:ext uri="{FF2B5EF4-FFF2-40B4-BE49-F238E27FC236}">
              <a16:creationId xmlns:a16="http://schemas.microsoft.com/office/drawing/2014/main" id="{62B7160D-B26A-4608-A94C-AC4B7CEA9B1C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56" name="TextBox 4055">
          <a:extLst>
            <a:ext uri="{FF2B5EF4-FFF2-40B4-BE49-F238E27FC236}">
              <a16:creationId xmlns:a16="http://schemas.microsoft.com/office/drawing/2014/main" id="{39D36C82-134A-497A-A62D-55474B9F0C63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4057" name="TextBox 4056">
          <a:extLst>
            <a:ext uri="{FF2B5EF4-FFF2-40B4-BE49-F238E27FC236}">
              <a16:creationId xmlns:a16="http://schemas.microsoft.com/office/drawing/2014/main" id="{9872FFAA-51C9-4F46-BF0D-B13C0EB170DC}"/>
            </a:ext>
          </a:extLst>
        </xdr:cNvPr>
        <xdr:cNvSpPr txBox="1"/>
      </xdr:nvSpPr>
      <xdr:spPr>
        <a:xfrm>
          <a:off x="12313708" y="6361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058" name="TextBox 4057">
          <a:extLst>
            <a:ext uri="{FF2B5EF4-FFF2-40B4-BE49-F238E27FC236}">
              <a16:creationId xmlns:a16="http://schemas.microsoft.com/office/drawing/2014/main" id="{AB71E115-0BD6-43F7-9AFF-F6677FB503FE}"/>
            </a:ext>
          </a:extLst>
        </xdr:cNvPr>
        <xdr:cNvSpPr txBox="1"/>
      </xdr:nvSpPr>
      <xdr:spPr>
        <a:xfrm>
          <a:off x="12456583" y="63591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1828800</xdr:rowOff>
    </xdr:from>
    <xdr:ext cx="1266825" cy="457200"/>
    <xdr:sp macro="" textlink="">
      <xdr:nvSpPr>
        <xdr:cNvPr id="4059" name="TextBox 4058">
          <a:extLst>
            <a:ext uri="{FF2B5EF4-FFF2-40B4-BE49-F238E27FC236}">
              <a16:creationId xmlns:a16="http://schemas.microsoft.com/office/drawing/2014/main" id="{0AFD0962-C43E-4875-BB48-34674B97A216}"/>
            </a:ext>
          </a:extLst>
        </xdr:cNvPr>
        <xdr:cNvSpPr txBox="1"/>
      </xdr:nvSpPr>
      <xdr:spPr>
        <a:xfrm>
          <a:off x="12313708" y="6361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11</xdr:row>
      <xdr:rowOff>2009775</xdr:rowOff>
    </xdr:from>
    <xdr:ext cx="184731" cy="264560"/>
    <xdr:sp macro="" textlink="">
      <xdr:nvSpPr>
        <xdr:cNvPr id="4060" name="TextBox 4059">
          <a:extLst>
            <a:ext uri="{FF2B5EF4-FFF2-40B4-BE49-F238E27FC236}">
              <a16:creationId xmlns:a16="http://schemas.microsoft.com/office/drawing/2014/main" id="{DCF65EF9-333E-41D2-96E0-D260DDC4139D}"/>
            </a:ext>
          </a:extLst>
        </xdr:cNvPr>
        <xdr:cNvSpPr txBox="1"/>
      </xdr:nvSpPr>
      <xdr:spPr>
        <a:xfrm>
          <a:off x="12456583" y="63591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61" name="TextBox 4060">
          <a:extLst>
            <a:ext uri="{FF2B5EF4-FFF2-40B4-BE49-F238E27FC236}">
              <a16:creationId xmlns:a16="http://schemas.microsoft.com/office/drawing/2014/main" id="{F171EAAF-AA41-4604-801A-680D59F0ADA8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62" name="TextBox 4061">
          <a:extLst>
            <a:ext uri="{FF2B5EF4-FFF2-40B4-BE49-F238E27FC236}">
              <a16:creationId xmlns:a16="http://schemas.microsoft.com/office/drawing/2014/main" id="{0DA27D57-FFF6-43DD-8381-DDCC17B65865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63" name="TextBox 4062">
          <a:extLst>
            <a:ext uri="{FF2B5EF4-FFF2-40B4-BE49-F238E27FC236}">
              <a16:creationId xmlns:a16="http://schemas.microsoft.com/office/drawing/2014/main" id="{6F62E928-E0F7-476B-B65F-9316AF97C246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64" name="TextBox 4063">
          <a:extLst>
            <a:ext uri="{FF2B5EF4-FFF2-40B4-BE49-F238E27FC236}">
              <a16:creationId xmlns:a16="http://schemas.microsoft.com/office/drawing/2014/main" id="{4E97FF08-94F9-4573-81ED-F6F902E4E1F0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65" name="TextBox 4064">
          <a:extLst>
            <a:ext uri="{FF2B5EF4-FFF2-40B4-BE49-F238E27FC236}">
              <a16:creationId xmlns:a16="http://schemas.microsoft.com/office/drawing/2014/main" id="{B5CE0AE6-B913-4225-8E72-CAE4F7F4047C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66" name="TextBox 4065">
          <a:extLst>
            <a:ext uri="{FF2B5EF4-FFF2-40B4-BE49-F238E27FC236}">
              <a16:creationId xmlns:a16="http://schemas.microsoft.com/office/drawing/2014/main" id="{3C0C2D11-A2F3-44A3-9C8F-E25907F555FF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67" name="TextBox 4066">
          <a:extLst>
            <a:ext uri="{FF2B5EF4-FFF2-40B4-BE49-F238E27FC236}">
              <a16:creationId xmlns:a16="http://schemas.microsoft.com/office/drawing/2014/main" id="{D0FDB147-A3B1-4A44-98A2-80434AAF23FB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68" name="TextBox 4067">
          <a:extLst>
            <a:ext uri="{FF2B5EF4-FFF2-40B4-BE49-F238E27FC236}">
              <a16:creationId xmlns:a16="http://schemas.microsoft.com/office/drawing/2014/main" id="{9C72F0F3-E6A7-4DAF-B13B-B65F99B7FD3B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69" name="TextBox 4068">
          <a:extLst>
            <a:ext uri="{FF2B5EF4-FFF2-40B4-BE49-F238E27FC236}">
              <a16:creationId xmlns:a16="http://schemas.microsoft.com/office/drawing/2014/main" id="{439E7DE8-99FF-4545-A15F-8BDCDD39F34A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70" name="TextBox 4069">
          <a:extLst>
            <a:ext uri="{FF2B5EF4-FFF2-40B4-BE49-F238E27FC236}">
              <a16:creationId xmlns:a16="http://schemas.microsoft.com/office/drawing/2014/main" id="{0B7A1D26-5200-48A9-B41F-4105AD131DB2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71" name="TextBox 4070">
          <a:extLst>
            <a:ext uri="{FF2B5EF4-FFF2-40B4-BE49-F238E27FC236}">
              <a16:creationId xmlns:a16="http://schemas.microsoft.com/office/drawing/2014/main" id="{5E57DF9C-D1E5-428B-AE5C-3E5468EFE2D2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72" name="TextBox 4071">
          <a:extLst>
            <a:ext uri="{FF2B5EF4-FFF2-40B4-BE49-F238E27FC236}">
              <a16:creationId xmlns:a16="http://schemas.microsoft.com/office/drawing/2014/main" id="{40A49DFC-6527-47CF-9A68-713948F5D48B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11</xdr:row>
      <xdr:rowOff>0</xdr:rowOff>
    </xdr:from>
    <xdr:ext cx="1266825" cy="457200"/>
    <xdr:sp macro="" textlink="">
      <xdr:nvSpPr>
        <xdr:cNvPr id="4073" name="TextBox 4072">
          <a:extLst>
            <a:ext uri="{FF2B5EF4-FFF2-40B4-BE49-F238E27FC236}">
              <a16:creationId xmlns:a16="http://schemas.microsoft.com/office/drawing/2014/main" id="{A573A80C-6485-4B93-8B38-EA0D9111E98F}"/>
            </a:ext>
          </a:extLst>
        </xdr:cNvPr>
        <xdr:cNvSpPr txBox="1"/>
      </xdr:nvSpPr>
      <xdr:spPr>
        <a:xfrm>
          <a:off x="12313708" y="60028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074" name="TextBox 4073">
          <a:extLst>
            <a:ext uri="{FF2B5EF4-FFF2-40B4-BE49-F238E27FC236}">
              <a16:creationId xmlns:a16="http://schemas.microsoft.com/office/drawing/2014/main" id="{A02434B7-3896-4792-BC92-5CDC40357529}"/>
            </a:ext>
          </a:extLst>
        </xdr:cNvPr>
        <xdr:cNvSpPr txBox="1"/>
      </xdr:nvSpPr>
      <xdr:spPr>
        <a:xfrm>
          <a:off x="12313708" y="60054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075" name="TextBox 4074">
          <a:extLst>
            <a:ext uri="{FF2B5EF4-FFF2-40B4-BE49-F238E27FC236}">
              <a16:creationId xmlns:a16="http://schemas.microsoft.com/office/drawing/2014/main" id="{56444C7B-E954-43FB-9A68-00644DB4E9D5}"/>
            </a:ext>
          </a:extLst>
        </xdr:cNvPr>
        <xdr:cNvSpPr txBox="1"/>
      </xdr:nvSpPr>
      <xdr:spPr>
        <a:xfrm>
          <a:off x="12313708" y="60054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076" name="TextBox 4075">
          <a:extLst>
            <a:ext uri="{FF2B5EF4-FFF2-40B4-BE49-F238E27FC236}">
              <a16:creationId xmlns:a16="http://schemas.microsoft.com/office/drawing/2014/main" id="{F6EB3AD8-AD90-4AE4-850B-47C987FF21B6}"/>
            </a:ext>
          </a:extLst>
        </xdr:cNvPr>
        <xdr:cNvSpPr txBox="1"/>
      </xdr:nvSpPr>
      <xdr:spPr>
        <a:xfrm>
          <a:off x="12313708" y="60054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077" name="TextBox 4076">
          <a:extLst>
            <a:ext uri="{FF2B5EF4-FFF2-40B4-BE49-F238E27FC236}">
              <a16:creationId xmlns:a16="http://schemas.microsoft.com/office/drawing/2014/main" id="{3A9ACE8F-53BC-4720-96A1-934234537418}"/>
            </a:ext>
          </a:extLst>
        </xdr:cNvPr>
        <xdr:cNvSpPr txBox="1"/>
      </xdr:nvSpPr>
      <xdr:spPr>
        <a:xfrm>
          <a:off x="12313708" y="60054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078" name="TextBox 4077">
          <a:extLst>
            <a:ext uri="{FF2B5EF4-FFF2-40B4-BE49-F238E27FC236}">
              <a16:creationId xmlns:a16="http://schemas.microsoft.com/office/drawing/2014/main" id="{B1051D13-B80B-496F-9131-B8C304255941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079" name="TextBox 4078">
          <a:extLst>
            <a:ext uri="{FF2B5EF4-FFF2-40B4-BE49-F238E27FC236}">
              <a16:creationId xmlns:a16="http://schemas.microsoft.com/office/drawing/2014/main" id="{363D9FF7-0D1E-450C-8CBB-421A75F8E127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080" name="TextBox 4079">
          <a:extLst>
            <a:ext uri="{FF2B5EF4-FFF2-40B4-BE49-F238E27FC236}">
              <a16:creationId xmlns:a16="http://schemas.microsoft.com/office/drawing/2014/main" id="{FF14042B-B80F-4D24-B7B8-C7A53310B218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081" name="TextBox 4080">
          <a:extLst>
            <a:ext uri="{FF2B5EF4-FFF2-40B4-BE49-F238E27FC236}">
              <a16:creationId xmlns:a16="http://schemas.microsoft.com/office/drawing/2014/main" id="{488276DB-68C5-4F74-B2C5-3A6A6208FD06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082" name="TextBox 4081">
          <a:extLst>
            <a:ext uri="{FF2B5EF4-FFF2-40B4-BE49-F238E27FC236}">
              <a16:creationId xmlns:a16="http://schemas.microsoft.com/office/drawing/2014/main" id="{946FD9E7-10DF-4BED-9D73-7A866B700695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083" name="TextBox 4082">
          <a:extLst>
            <a:ext uri="{FF2B5EF4-FFF2-40B4-BE49-F238E27FC236}">
              <a16:creationId xmlns:a16="http://schemas.microsoft.com/office/drawing/2014/main" id="{D9E3F271-0234-422C-B65C-BE8779273237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084" name="TextBox 4083">
          <a:extLst>
            <a:ext uri="{FF2B5EF4-FFF2-40B4-BE49-F238E27FC236}">
              <a16:creationId xmlns:a16="http://schemas.microsoft.com/office/drawing/2014/main" id="{C6A703F8-EC62-4529-857E-B08013AA3FFC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085" name="TextBox 4084">
          <a:extLst>
            <a:ext uri="{FF2B5EF4-FFF2-40B4-BE49-F238E27FC236}">
              <a16:creationId xmlns:a16="http://schemas.microsoft.com/office/drawing/2014/main" id="{42CEB314-4D68-43BD-B029-FDDD722525DA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086" name="TextBox 4085">
          <a:extLst>
            <a:ext uri="{FF2B5EF4-FFF2-40B4-BE49-F238E27FC236}">
              <a16:creationId xmlns:a16="http://schemas.microsoft.com/office/drawing/2014/main" id="{703CCA55-9755-4B96-B815-DDA223641CCA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087" name="TextBox 4086">
          <a:extLst>
            <a:ext uri="{FF2B5EF4-FFF2-40B4-BE49-F238E27FC236}">
              <a16:creationId xmlns:a16="http://schemas.microsoft.com/office/drawing/2014/main" id="{C86FFF58-0EB1-4BB3-B22D-8C73EC265795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088" name="TextBox 4087">
          <a:extLst>
            <a:ext uri="{FF2B5EF4-FFF2-40B4-BE49-F238E27FC236}">
              <a16:creationId xmlns:a16="http://schemas.microsoft.com/office/drawing/2014/main" id="{52893587-6F75-446F-991D-D76C4F2509F8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089" name="TextBox 4088">
          <a:extLst>
            <a:ext uri="{FF2B5EF4-FFF2-40B4-BE49-F238E27FC236}">
              <a16:creationId xmlns:a16="http://schemas.microsoft.com/office/drawing/2014/main" id="{9869420F-4978-4ABB-B402-2303481EF89B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090" name="TextBox 4089">
          <a:extLst>
            <a:ext uri="{FF2B5EF4-FFF2-40B4-BE49-F238E27FC236}">
              <a16:creationId xmlns:a16="http://schemas.microsoft.com/office/drawing/2014/main" id="{7EFDE95B-9E91-4EB1-A965-59CC35D3B50C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091" name="TextBox 4090">
          <a:extLst>
            <a:ext uri="{FF2B5EF4-FFF2-40B4-BE49-F238E27FC236}">
              <a16:creationId xmlns:a16="http://schemas.microsoft.com/office/drawing/2014/main" id="{5032EE9D-650E-4CB6-8D9C-E5BA714B1291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092" name="TextBox 4091">
          <a:extLst>
            <a:ext uri="{FF2B5EF4-FFF2-40B4-BE49-F238E27FC236}">
              <a16:creationId xmlns:a16="http://schemas.microsoft.com/office/drawing/2014/main" id="{F3878D49-4540-4B8C-B33D-8E8912539FD9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093" name="TextBox 4092">
          <a:extLst>
            <a:ext uri="{FF2B5EF4-FFF2-40B4-BE49-F238E27FC236}">
              <a16:creationId xmlns:a16="http://schemas.microsoft.com/office/drawing/2014/main" id="{B2226639-3305-4058-ADB1-3211C0F6477D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094" name="TextBox 4093">
          <a:extLst>
            <a:ext uri="{FF2B5EF4-FFF2-40B4-BE49-F238E27FC236}">
              <a16:creationId xmlns:a16="http://schemas.microsoft.com/office/drawing/2014/main" id="{CEDFACF5-83A2-471F-9940-DBF2C3F8518E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095" name="TextBox 4094">
          <a:extLst>
            <a:ext uri="{FF2B5EF4-FFF2-40B4-BE49-F238E27FC236}">
              <a16:creationId xmlns:a16="http://schemas.microsoft.com/office/drawing/2014/main" id="{AFB1AB6E-6253-435A-B040-A74BC4CEF080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096" name="TextBox 4095">
          <a:extLst>
            <a:ext uri="{FF2B5EF4-FFF2-40B4-BE49-F238E27FC236}">
              <a16:creationId xmlns:a16="http://schemas.microsoft.com/office/drawing/2014/main" id="{C5E15451-CF22-4B72-AE8F-990E5D4AA91D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097" name="TextBox 4096">
          <a:extLst>
            <a:ext uri="{FF2B5EF4-FFF2-40B4-BE49-F238E27FC236}">
              <a16:creationId xmlns:a16="http://schemas.microsoft.com/office/drawing/2014/main" id="{F72E8764-6879-488E-B51A-AEFD00C81087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098" name="TextBox 4097">
          <a:extLst>
            <a:ext uri="{FF2B5EF4-FFF2-40B4-BE49-F238E27FC236}">
              <a16:creationId xmlns:a16="http://schemas.microsoft.com/office/drawing/2014/main" id="{D39A1FA7-7354-4E67-BEA2-E6245D73335E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099" name="TextBox 4098">
          <a:extLst>
            <a:ext uri="{FF2B5EF4-FFF2-40B4-BE49-F238E27FC236}">
              <a16:creationId xmlns:a16="http://schemas.microsoft.com/office/drawing/2014/main" id="{DBC6D5E8-681D-4CDB-B2D4-F176079CE64F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00" name="TextBox 4099">
          <a:extLst>
            <a:ext uri="{FF2B5EF4-FFF2-40B4-BE49-F238E27FC236}">
              <a16:creationId xmlns:a16="http://schemas.microsoft.com/office/drawing/2014/main" id="{DC9F2042-4FE1-4FD1-BEB9-DCAA94C91BA3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01" name="TextBox 4100">
          <a:extLst>
            <a:ext uri="{FF2B5EF4-FFF2-40B4-BE49-F238E27FC236}">
              <a16:creationId xmlns:a16="http://schemas.microsoft.com/office/drawing/2014/main" id="{7F68E21A-E627-4957-8B1A-96F12B240A17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02" name="TextBox 4101">
          <a:extLst>
            <a:ext uri="{FF2B5EF4-FFF2-40B4-BE49-F238E27FC236}">
              <a16:creationId xmlns:a16="http://schemas.microsoft.com/office/drawing/2014/main" id="{F7375453-FA46-41E6-8840-E48C7DD21120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03" name="TextBox 4102">
          <a:extLst>
            <a:ext uri="{FF2B5EF4-FFF2-40B4-BE49-F238E27FC236}">
              <a16:creationId xmlns:a16="http://schemas.microsoft.com/office/drawing/2014/main" id="{C9E65B12-47FD-48A3-99AB-6490531A60CA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04" name="TextBox 4103">
          <a:extLst>
            <a:ext uri="{FF2B5EF4-FFF2-40B4-BE49-F238E27FC236}">
              <a16:creationId xmlns:a16="http://schemas.microsoft.com/office/drawing/2014/main" id="{ACF6144F-ED5D-4D93-9302-DD582C2327F0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05" name="TextBox 4104">
          <a:extLst>
            <a:ext uri="{FF2B5EF4-FFF2-40B4-BE49-F238E27FC236}">
              <a16:creationId xmlns:a16="http://schemas.microsoft.com/office/drawing/2014/main" id="{76905463-984B-44C9-8100-F027D0AA6794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06" name="TextBox 4105">
          <a:extLst>
            <a:ext uri="{FF2B5EF4-FFF2-40B4-BE49-F238E27FC236}">
              <a16:creationId xmlns:a16="http://schemas.microsoft.com/office/drawing/2014/main" id="{D901AFE8-51AF-4B8F-958F-122FCE24AD65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07" name="TextBox 4106">
          <a:extLst>
            <a:ext uri="{FF2B5EF4-FFF2-40B4-BE49-F238E27FC236}">
              <a16:creationId xmlns:a16="http://schemas.microsoft.com/office/drawing/2014/main" id="{3875C98D-14C4-4900-80AE-5D021942DE9E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08" name="TextBox 4107">
          <a:extLst>
            <a:ext uri="{FF2B5EF4-FFF2-40B4-BE49-F238E27FC236}">
              <a16:creationId xmlns:a16="http://schemas.microsoft.com/office/drawing/2014/main" id="{2FD937B2-1F67-467E-A2BC-CF7A804C5146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09" name="TextBox 4108">
          <a:extLst>
            <a:ext uri="{FF2B5EF4-FFF2-40B4-BE49-F238E27FC236}">
              <a16:creationId xmlns:a16="http://schemas.microsoft.com/office/drawing/2014/main" id="{29AA676A-2DFB-455B-A9BC-7347B22FA6A6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10" name="TextBox 4109">
          <a:extLst>
            <a:ext uri="{FF2B5EF4-FFF2-40B4-BE49-F238E27FC236}">
              <a16:creationId xmlns:a16="http://schemas.microsoft.com/office/drawing/2014/main" id="{E3A32896-0A64-4D07-BA62-615924214C57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11" name="TextBox 4110">
          <a:extLst>
            <a:ext uri="{FF2B5EF4-FFF2-40B4-BE49-F238E27FC236}">
              <a16:creationId xmlns:a16="http://schemas.microsoft.com/office/drawing/2014/main" id="{71F40692-29A6-4B3E-A524-4119EE54BBC2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12" name="TextBox 4111">
          <a:extLst>
            <a:ext uri="{FF2B5EF4-FFF2-40B4-BE49-F238E27FC236}">
              <a16:creationId xmlns:a16="http://schemas.microsoft.com/office/drawing/2014/main" id="{F229D5C8-3B6B-4CB9-9C9D-2D6CD3FFE9F1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13" name="TextBox 4112">
          <a:extLst>
            <a:ext uri="{FF2B5EF4-FFF2-40B4-BE49-F238E27FC236}">
              <a16:creationId xmlns:a16="http://schemas.microsoft.com/office/drawing/2014/main" id="{D87B58F9-D0D1-4ABA-9A7C-6B6537B4501D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14" name="TextBox 4113">
          <a:extLst>
            <a:ext uri="{FF2B5EF4-FFF2-40B4-BE49-F238E27FC236}">
              <a16:creationId xmlns:a16="http://schemas.microsoft.com/office/drawing/2014/main" id="{E96BBDD0-D329-464C-BFCC-618BC6BF12A7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15" name="TextBox 4114">
          <a:extLst>
            <a:ext uri="{FF2B5EF4-FFF2-40B4-BE49-F238E27FC236}">
              <a16:creationId xmlns:a16="http://schemas.microsoft.com/office/drawing/2014/main" id="{86167EE0-FC29-4DF9-8CAF-A35C2C56739C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16" name="TextBox 4115">
          <a:extLst>
            <a:ext uri="{FF2B5EF4-FFF2-40B4-BE49-F238E27FC236}">
              <a16:creationId xmlns:a16="http://schemas.microsoft.com/office/drawing/2014/main" id="{43C571EA-4076-41FE-999D-597632F00460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17" name="TextBox 4116">
          <a:extLst>
            <a:ext uri="{FF2B5EF4-FFF2-40B4-BE49-F238E27FC236}">
              <a16:creationId xmlns:a16="http://schemas.microsoft.com/office/drawing/2014/main" id="{72758B37-6AE5-4AE6-9394-9DB1FACADC12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18" name="TextBox 4117">
          <a:extLst>
            <a:ext uri="{FF2B5EF4-FFF2-40B4-BE49-F238E27FC236}">
              <a16:creationId xmlns:a16="http://schemas.microsoft.com/office/drawing/2014/main" id="{953B9031-57AD-4078-9E3D-53732225D181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19" name="TextBox 4118">
          <a:extLst>
            <a:ext uri="{FF2B5EF4-FFF2-40B4-BE49-F238E27FC236}">
              <a16:creationId xmlns:a16="http://schemas.microsoft.com/office/drawing/2014/main" id="{E44211E9-896F-44D7-B253-874E539D91DF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20" name="TextBox 4119">
          <a:extLst>
            <a:ext uri="{FF2B5EF4-FFF2-40B4-BE49-F238E27FC236}">
              <a16:creationId xmlns:a16="http://schemas.microsoft.com/office/drawing/2014/main" id="{96DD4B53-0AA9-4471-9761-9C003998660E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21" name="TextBox 4120">
          <a:extLst>
            <a:ext uri="{FF2B5EF4-FFF2-40B4-BE49-F238E27FC236}">
              <a16:creationId xmlns:a16="http://schemas.microsoft.com/office/drawing/2014/main" id="{F1BD6888-8B74-4667-A52A-9F8C62BCC7DB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22" name="TextBox 4121">
          <a:extLst>
            <a:ext uri="{FF2B5EF4-FFF2-40B4-BE49-F238E27FC236}">
              <a16:creationId xmlns:a16="http://schemas.microsoft.com/office/drawing/2014/main" id="{A4E1056D-A79D-4CF6-B2DB-5302D683181B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23" name="TextBox 4122">
          <a:extLst>
            <a:ext uri="{FF2B5EF4-FFF2-40B4-BE49-F238E27FC236}">
              <a16:creationId xmlns:a16="http://schemas.microsoft.com/office/drawing/2014/main" id="{AFA6C207-A460-4889-BE9D-327F9BB493C2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24" name="TextBox 4123">
          <a:extLst>
            <a:ext uri="{FF2B5EF4-FFF2-40B4-BE49-F238E27FC236}">
              <a16:creationId xmlns:a16="http://schemas.microsoft.com/office/drawing/2014/main" id="{2E2BFEBE-573E-4700-AEBE-09AFD3190C64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id="{B706D1FB-DAE5-49C4-BC9D-067F166F9787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26" name="TextBox 4125">
          <a:extLst>
            <a:ext uri="{FF2B5EF4-FFF2-40B4-BE49-F238E27FC236}">
              <a16:creationId xmlns:a16="http://schemas.microsoft.com/office/drawing/2014/main" id="{E504F1E8-42E3-4593-A419-88459B860594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27" name="TextBox 4126">
          <a:extLst>
            <a:ext uri="{FF2B5EF4-FFF2-40B4-BE49-F238E27FC236}">
              <a16:creationId xmlns:a16="http://schemas.microsoft.com/office/drawing/2014/main" id="{E19096C7-D668-4C34-8A17-B7F21EFF82DA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28" name="TextBox 4127">
          <a:extLst>
            <a:ext uri="{FF2B5EF4-FFF2-40B4-BE49-F238E27FC236}">
              <a16:creationId xmlns:a16="http://schemas.microsoft.com/office/drawing/2014/main" id="{EEE13772-9CFA-4BE4-A5F7-8306603543A0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29" name="TextBox 4128">
          <a:extLst>
            <a:ext uri="{FF2B5EF4-FFF2-40B4-BE49-F238E27FC236}">
              <a16:creationId xmlns:a16="http://schemas.microsoft.com/office/drawing/2014/main" id="{43BD8086-56C6-4E8E-862D-0B88FDD9DA95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30" name="TextBox 4129">
          <a:extLst>
            <a:ext uri="{FF2B5EF4-FFF2-40B4-BE49-F238E27FC236}">
              <a16:creationId xmlns:a16="http://schemas.microsoft.com/office/drawing/2014/main" id="{DE91EF06-DCC1-4E73-AA01-BFA615DA744E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31" name="TextBox 4130">
          <a:extLst>
            <a:ext uri="{FF2B5EF4-FFF2-40B4-BE49-F238E27FC236}">
              <a16:creationId xmlns:a16="http://schemas.microsoft.com/office/drawing/2014/main" id="{955CB276-5B7D-41AD-83BE-FD3D9A95EA19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32" name="TextBox 4131">
          <a:extLst>
            <a:ext uri="{FF2B5EF4-FFF2-40B4-BE49-F238E27FC236}">
              <a16:creationId xmlns:a16="http://schemas.microsoft.com/office/drawing/2014/main" id="{03FD3665-0F06-4DE5-927F-05648AAF8E69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33" name="TextBox 4132">
          <a:extLst>
            <a:ext uri="{FF2B5EF4-FFF2-40B4-BE49-F238E27FC236}">
              <a16:creationId xmlns:a16="http://schemas.microsoft.com/office/drawing/2014/main" id="{F581A6E3-7012-45CF-AB59-36F0BD15AD87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34" name="TextBox 4133">
          <a:extLst>
            <a:ext uri="{FF2B5EF4-FFF2-40B4-BE49-F238E27FC236}">
              <a16:creationId xmlns:a16="http://schemas.microsoft.com/office/drawing/2014/main" id="{C3A48366-19A0-486E-84D8-489E72E91763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35" name="TextBox 4134">
          <a:extLst>
            <a:ext uri="{FF2B5EF4-FFF2-40B4-BE49-F238E27FC236}">
              <a16:creationId xmlns:a16="http://schemas.microsoft.com/office/drawing/2014/main" id="{C08267A9-FFF7-46FA-B38C-A26427677BAE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36" name="TextBox 4135">
          <a:extLst>
            <a:ext uri="{FF2B5EF4-FFF2-40B4-BE49-F238E27FC236}">
              <a16:creationId xmlns:a16="http://schemas.microsoft.com/office/drawing/2014/main" id="{57E1078A-667A-4295-8FF7-998F9C9C77EF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37" name="TextBox 4136">
          <a:extLst>
            <a:ext uri="{FF2B5EF4-FFF2-40B4-BE49-F238E27FC236}">
              <a16:creationId xmlns:a16="http://schemas.microsoft.com/office/drawing/2014/main" id="{9E5F92DE-FC67-4EF3-BE8C-D5BB8B3D2B4F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38" name="TextBox 4137">
          <a:extLst>
            <a:ext uri="{FF2B5EF4-FFF2-40B4-BE49-F238E27FC236}">
              <a16:creationId xmlns:a16="http://schemas.microsoft.com/office/drawing/2014/main" id="{8DBD3625-95B5-4142-8156-E7BD780F281D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39" name="TextBox 4138">
          <a:extLst>
            <a:ext uri="{FF2B5EF4-FFF2-40B4-BE49-F238E27FC236}">
              <a16:creationId xmlns:a16="http://schemas.microsoft.com/office/drawing/2014/main" id="{48109919-DFCF-4C36-8BB4-D0D91AE0986A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40" name="TextBox 4139">
          <a:extLst>
            <a:ext uri="{FF2B5EF4-FFF2-40B4-BE49-F238E27FC236}">
              <a16:creationId xmlns:a16="http://schemas.microsoft.com/office/drawing/2014/main" id="{43DB1163-C3EA-4BA3-A39D-D488EDE821B4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41" name="TextBox 4140">
          <a:extLst>
            <a:ext uri="{FF2B5EF4-FFF2-40B4-BE49-F238E27FC236}">
              <a16:creationId xmlns:a16="http://schemas.microsoft.com/office/drawing/2014/main" id="{F3AAE9FE-661E-492C-A083-7D25D0F000A7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42" name="TextBox 4141">
          <a:extLst>
            <a:ext uri="{FF2B5EF4-FFF2-40B4-BE49-F238E27FC236}">
              <a16:creationId xmlns:a16="http://schemas.microsoft.com/office/drawing/2014/main" id="{64394804-926A-481F-8C63-2C29114C33FF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id="{0B572C0C-D80F-46D1-A77C-4ADC2AE4B9D6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id="{B212943E-ACD8-4A49-9B3A-37E9E1C90E27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45" name="TextBox 4144">
          <a:extLst>
            <a:ext uri="{FF2B5EF4-FFF2-40B4-BE49-F238E27FC236}">
              <a16:creationId xmlns:a16="http://schemas.microsoft.com/office/drawing/2014/main" id="{C451674D-CE41-4303-B154-41865562623E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46" name="TextBox 4145">
          <a:extLst>
            <a:ext uri="{FF2B5EF4-FFF2-40B4-BE49-F238E27FC236}">
              <a16:creationId xmlns:a16="http://schemas.microsoft.com/office/drawing/2014/main" id="{DEFED1F5-E68A-4C7A-8205-64C8900B27D6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47" name="TextBox 4146">
          <a:extLst>
            <a:ext uri="{FF2B5EF4-FFF2-40B4-BE49-F238E27FC236}">
              <a16:creationId xmlns:a16="http://schemas.microsoft.com/office/drawing/2014/main" id="{21B70464-2EC7-4D1C-96C7-24BFBA8624D1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48" name="TextBox 4147">
          <a:extLst>
            <a:ext uri="{FF2B5EF4-FFF2-40B4-BE49-F238E27FC236}">
              <a16:creationId xmlns:a16="http://schemas.microsoft.com/office/drawing/2014/main" id="{3316F2EF-42D4-4DE8-AED4-124C7D832EC7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49" name="TextBox 4148">
          <a:extLst>
            <a:ext uri="{FF2B5EF4-FFF2-40B4-BE49-F238E27FC236}">
              <a16:creationId xmlns:a16="http://schemas.microsoft.com/office/drawing/2014/main" id="{EF56F236-0251-4BFC-82A8-8F5AFF6220C6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id="{35E41493-52EA-4366-9BC7-E21FC298A251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id="{6064878F-8B77-4541-93D4-556AA16955E1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id="{FF9FDD84-0D97-4B40-A574-34AF3582AF02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id="{7A074321-A5AC-4989-A1AA-BD4C41933F07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54" name="TextBox 4153">
          <a:extLst>
            <a:ext uri="{FF2B5EF4-FFF2-40B4-BE49-F238E27FC236}">
              <a16:creationId xmlns:a16="http://schemas.microsoft.com/office/drawing/2014/main" id="{D9204523-F2A7-44D7-928C-92BC0C3CD263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55" name="TextBox 4154">
          <a:extLst>
            <a:ext uri="{FF2B5EF4-FFF2-40B4-BE49-F238E27FC236}">
              <a16:creationId xmlns:a16="http://schemas.microsoft.com/office/drawing/2014/main" id="{797E9436-F05B-4316-98DF-2A1B35EE0FEE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56" name="TextBox 4155">
          <a:extLst>
            <a:ext uri="{FF2B5EF4-FFF2-40B4-BE49-F238E27FC236}">
              <a16:creationId xmlns:a16="http://schemas.microsoft.com/office/drawing/2014/main" id="{F80973EC-69A7-48F0-8DE5-358AD0125911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57" name="TextBox 4156">
          <a:extLst>
            <a:ext uri="{FF2B5EF4-FFF2-40B4-BE49-F238E27FC236}">
              <a16:creationId xmlns:a16="http://schemas.microsoft.com/office/drawing/2014/main" id="{DB9F6B5F-5D5E-49E5-9D04-039E5207AC99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58" name="TextBox 4157">
          <a:extLst>
            <a:ext uri="{FF2B5EF4-FFF2-40B4-BE49-F238E27FC236}">
              <a16:creationId xmlns:a16="http://schemas.microsoft.com/office/drawing/2014/main" id="{03568544-B474-49F4-8017-1D29986F7FF6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59" name="TextBox 4158">
          <a:extLst>
            <a:ext uri="{FF2B5EF4-FFF2-40B4-BE49-F238E27FC236}">
              <a16:creationId xmlns:a16="http://schemas.microsoft.com/office/drawing/2014/main" id="{5C9367AE-4F97-4C37-B4AC-401F9116FF5E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2018A83A-AC92-4B7A-BCBE-CD1B52A6CDF2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940402C5-7520-4D08-AE65-57682F21462C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0C27F62F-FD58-41A7-9D93-A56DFDE47548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9FF004C7-EE1E-48A9-976A-B7085571E955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77DF2666-462F-4B0B-A7AE-DD09224DAB12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295D06F4-E6C5-4566-B060-D7E542A326C2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FF1D92B4-7948-47F6-BCBC-F79B796C745F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CCD2BD09-0C7E-4E24-8236-D35C880F2C77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B5760B7D-3451-41BA-943F-04FCA3364E9F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1E494877-2FCE-4B35-BBCE-D5820BE4ABAC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AE2DA063-E55F-4227-9BBA-F79A2D14C14E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EB6B960C-9EBD-4758-B63C-DF1733E91562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56201338-FE56-456B-835F-C1D201D6D4F3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59BB45CD-FFB2-4DE0-97D6-F3FE5CD29D29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EEAAA77D-5C3A-45A2-8868-DDAABC139175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EC9983D2-9442-438F-A450-BD094406D33D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74E6076C-F648-4F78-9BDF-4ED29FE744BA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945D5F8E-00DF-4678-90E1-441D33C3122E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FC26E5C6-C10E-4D38-9A2E-F439002E0108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FE21C408-0EBA-45F7-9D64-83D1C41FBD92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4DFC7016-DF57-4621-8563-704FB3435635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6C2965F1-72B6-4AA2-A5BB-0C485A0456DE}"/>
            </a:ext>
          </a:extLst>
        </xdr:cNvPr>
        <xdr:cNvSpPr txBox="1"/>
      </xdr:nvSpPr>
      <xdr:spPr>
        <a:xfrm>
          <a:off x="12456583" y="63584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6E34CD5-7B25-4579-86D1-31D12A0C040D}"/>
            </a:ext>
          </a:extLst>
        </xdr:cNvPr>
        <xdr:cNvSpPr txBox="1"/>
      </xdr:nvSpPr>
      <xdr:spPr>
        <a:xfrm>
          <a:off x="12313708" y="67166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10</xdr:row>
      <xdr:rowOff>1828800</xdr:rowOff>
    </xdr:from>
    <xdr:ext cx="1266825" cy="457200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5C714602-8D2B-422B-B2E5-FB0589933EF9}"/>
            </a:ext>
          </a:extLst>
        </xdr:cNvPr>
        <xdr:cNvSpPr txBox="1"/>
      </xdr:nvSpPr>
      <xdr:spPr>
        <a:xfrm>
          <a:off x="12313708" y="67166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8E55656F-A830-4EDD-A184-CA6E37D7BECF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EA22D664-CFB6-42D0-B5DF-A3AD05521ACE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2C358845-358E-4ED9-9235-FA1568E44A7A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64AFFF1D-73E7-4CEC-854E-6C89A3BE1F28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357E72AA-A0C4-4CFE-A465-ECC3E971DD62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63CBB27E-4D3C-44F5-B8DE-1000ED1ECA28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8A928771-8381-4892-A0D6-DE43C27D3BCE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F78A9F7A-E97D-4A26-901F-7EA36E8CCF6C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1253CB30-63EF-4DCB-912B-AAB7C992B288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F6F1A1AE-055C-4F36-8C51-11212D138FF7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B191B78C-9E07-4D70-A1CC-873509BF1333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71F1CDBB-4555-46CC-89BD-57D6C13CF488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95CCFAE8-1F0E-4E99-ACBE-4C1EDFF58D1B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41E09CF-EE08-47AD-ABE4-4E38BC915981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936E963C-1214-420E-88EF-1B6621F7D18C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FBDE84C3-3CEC-461F-A16D-FB97A693CE93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DF75EB68-D63A-430B-AA9B-A3C6771612D9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335F11FE-98B9-4E6D-8FF4-E26EB63EA575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CB91A80D-1DAD-4968-A930-04CFCCB7EFB3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871DEF4C-FD1C-4C03-9BF5-020A91CC1774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54165A2A-7A95-4DD8-9B3F-03803DC52349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9646F848-D596-484A-9193-8669D8C8713D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C1B6E15A-2B12-471A-9337-74CAB1CFC69B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1DA428CA-E35A-47FB-B60D-25E91BDDF71E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EAE2C6C4-5DCC-4080-B5CB-627B5C828281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C8423306-D289-4266-9A35-804CE0D42D12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E7E8DFDB-3A54-464A-BCE2-ED273C9BDCC2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A1E064EA-993F-47AE-8CB9-5851ABB70EA0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26F10166-E714-4FDF-870E-74593C69CF57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6D6AB193-ADA0-4778-B5E6-1259287F2180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25FA28A8-B20B-45CE-AE20-CDADB28971C2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34B3B324-A075-47BF-BB1E-449B46C6B9C5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2293E7D6-29C8-4502-BA6A-C8912F7DCEA6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AB4D0C48-E108-43C5-B9AD-4D31886C11EE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6EEC5223-3172-420C-BCB2-41BBD07C6363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A05FF0CD-87F0-4924-8846-6AF724E17D08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C9D65C3D-A5A6-44CD-A527-722D1582F0BE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BEB5610B-3E9F-4486-B052-541306440974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957BE37F-684B-4A5F-B9BA-53B18E6BB949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8DE9C3D9-6238-423A-A879-F35B4197C8B0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81F74E2F-8006-4FAD-A668-519387C25D9F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A3CBC44D-BD62-4081-BC0C-C50C31264F29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CC0F95A1-A641-46C9-A206-6E4441D71629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1688DB18-DD65-4EA7-B473-D11B7BF7EE4F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1FCABAB2-FF9C-4BFF-9C01-99E77A220116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5A99ABDD-36B0-401C-A437-8E7F76C74E7A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3BAF360B-576A-457B-8D57-32BC72989848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57F09506-9F66-4D93-80FD-6DE940FF34CF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7E0C777A-AE6D-4830-91E1-6074F2A0E3F0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CF314C47-34E5-4EAF-93BB-EB05B6A1F7B6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E836AF2D-E1F5-4593-A1CC-BE59875A0401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E4D76E4C-EFAE-4AB2-ADAD-DDF236537712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B82B215F-5AC8-462F-BBE3-5AA6B6229C33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A505372B-E7E7-44BB-8808-C0C599AD57F6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909326BF-C845-4AC0-9DF7-4FEFE6BA0EFF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C0929F8-DB0A-4167-8D32-F63BCE14E5B3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7281930C-4C06-498C-8092-0031A918EE6D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15727408-39BB-4F41-A110-E850A9A7C8D9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27B016B3-BD5F-4860-B35A-1AEA707EDD48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98E04AAD-D3E4-49D6-A190-F5A01BC5DCCA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2283467D-5719-42E0-87A6-AA2CC869179C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44AB58-9FEC-421C-B702-48104FA621EC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E62FE21-F2AA-492D-8B3A-EEE6B04644DF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9F75EE44-B6B0-4A0D-A0D3-BF065D3E7E1A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B4E11DB2-FCA5-4B2B-B5FC-5D0E8FF6F81A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9E56A7A-4C8B-44F5-B732-94D7C6ADE871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C31129C2-89E1-4B1A-8A14-9A221528C54F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956208EE-2DC3-49D4-B448-840855E2B55C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E399C9A1-A0AF-40FD-BFD6-7E8DD8D72D49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B0128839-C61B-4622-A335-2A21C8377FCD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908A8EC4-A1EB-4AE3-8BAF-0E69001080BB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64492B5B-C48B-4F1A-85C7-8D83343DE4AE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13B8013-11CE-4AA0-8D8C-61A662D3D084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EB015D69-BED8-4BC1-9CDB-71975428B626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AA2B55DF-6077-4936-A3C7-FDF33488BAAF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52F0DD5E-D542-459A-9257-540D0E3A161A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BF128FE1-4F90-44E9-8571-3F972B8F148B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490B3772-C8CD-4914-A7A8-2B1D6E1C52EA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80F29D66-AAF8-4FC3-B48B-6FFD3C00C33B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C13E93BA-94BA-4B6F-A633-6753484CDC8A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EFE03E2B-033C-4221-B2A8-17A156CBCB0F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2E3669BA-4177-40DC-B551-A32F25CD97FC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954C9CD8-02FA-4E09-B1E8-1D8B3C8B6561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CDF1C01C-60B7-4390-B93F-2F30D7B82F70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384AFBF3-D5CB-4B73-B314-4CD3609F87E9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8B43AC9C-7563-4978-9512-AFA60E9C19BC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EB5B4C4B-6982-409C-AD75-35E92F29F97C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B043782C-B614-469B-9525-E8CB1A4200B0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5B40EAD3-603A-4CBF-92AE-2DC78001C01B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FBC64678-8733-40D9-9ABC-5D49D575C4ED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EA42E98F-13AE-466B-9D76-98EFB5E47015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4B049EC2-CB1B-4011-9E08-D2EFD58BEC55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80C192B4-B551-4B3F-90AC-61C57DA1AEF5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CCAD0779-B089-4CE7-AF51-4A60A9393DA9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E88FB762-5B08-4A3D-9B68-7A2EB79B8443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F014BFAC-1AA9-4335-B9FD-D6F34A583A6A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BEE275DA-C4D5-410E-BCC6-A18632F61A90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7B9E9A74-1574-4128-BCC5-C8F4DDB6650D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7AE1206A-E6C5-4EB9-BC95-08536D0C74F7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8F4AD705-0513-4A0E-91F8-6CD8F5D6F72F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596B1366-4002-47B2-BAD0-C7EE149753F0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CDBB1CA8-7640-40A5-B4C4-68D065798DF8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D011764B-508B-46AD-8C4F-50E6C2DCC468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4A5FEB4D-CF96-46F4-AF2A-DFE3EB929A66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CCBA4B05-EAD6-43ED-8AA6-7BE3E6F337C0}"/>
            </a:ext>
          </a:extLst>
        </xdr:cNvPr>
        <xdr:cNvSpPr txBox="1"/>
      </xdr:nvSpPr>
      <xdr:spPr>
        <a:xfrm>
          <a:off x="12313708" y="6361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F8E55AB4-5933-4CD2-9D18-C6CED601F620}"/>
            </a:ext>
          </a:extLst>
        </xdr:cNvPr>
        <xdr:cNvSpPr txBox="1"/>
      </xdr:nvSpPr>
      <xdr:spPr>
        <a:xfrm>
          <a:off x="12313708" y="6361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92D55F04-7B1B-477F-AEA0-0F51E388428B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DAF5D06A-A30F-436B-9B07-D2F4ECA6C0A3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FDE04E1C-61BF-438A-B301-C1E8C0761D15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C4D96F58-54BC-47DB-85E0-3C0E66662EAC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ACCCC2E2-6479-4218-BF53-54D1FC2A4A01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E896DB15-8F1C-49D3-82BA-2FFFD62B4D2E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73C614CB-42FF-4042-82DD-5ED340EB24D8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D7F7FE2F-7AB5-4D23-A002-0DF3C5EA968A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9CD2670A-08AC-4ECD-8BC0-5A681FE2ECE1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6B10E97C-412B-4790-8D99-2C8E36B466B8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54AEAC20-59B5-4190-AD47-DB6BE2FC7FF1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35D69C04-943D-4823-B290-75C3254A88B0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FC48075-C19F-4158-B515-FBB260D53C6B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6E2FCD55-D211-493F-81E2-8F30244A3853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751B6E03-97F0-4C5E-A4BB-E5391B33721B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C94BB529-57E6-45D2-969D-EA645962D6F2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33D05B8F-9AD6-43DA-814D-126953F61271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C2C51AC8-DE7A-4CA8-BEDA-EE33C5550039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89EF30B3-F6C1-4E99-9AE8-FF411723CC32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4E98C23E-142F-45A6-A348-58CC07399279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EC4BD73F-7F77-4401-A44F-5A9EE669988E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A32AEE3C-65D1-461E-A2A5-4A7F1C2B8103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E0FB461C-78AF-4CFA-8E8E-0934D36CF25D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8F4BE34B-20D2-4D9B-8FC6-6A1EBD8F8146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F1438283-61EF-4849-9B89-4728E0418673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CE17527-8751-4B70-AD2C-0A2BCDBDFB28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C93B772C-05E2-4602-8224-A12434737008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457B2EC-BA16-4AFA-892D-018D8F223E63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A43016EA-A4C7-44C7-BF1C-2FE44ED679D7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D224C8D0-A1EF-441E-B485-BCB1349FF727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F4FDF526-B108-4456-AC4F-21A73CD6AFB0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2AFD9E75-F487-415B-A1DD-61B70E2911E1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3A63C9A-F6C5-4A56-9866-890079FDDF80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AE785C00-96FC-4233-9638-2C0A7CC2AC48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A3A54D08-FEBB-4F2F-867A-38C09F6314CB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92CD3904-6C77-42E3-877C-530932477904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F0743EF2-DC19-46B1-999D-6775CA6F0D8A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91555CD-1852-42B8-B693-9030E9027C70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56816F6E-9D9C-4603-A54F-84C40020C785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B538CE33-D0F5-488E-974C-F85070521661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5C32D30D-D33D-4324-9127-2EF1E810F42E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9170F3CD-FD91-40D0-ADC8-677775CA505A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DCF14AA1-294E-4C04-8A20-C98DBAA73266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61A6EF60-A65E-42B4-907F-447D34F7550D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E5F532E-52C7-4228-9281-0C2FFCDBCC47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10AE02E2-09A4-4877-9C46-11F0959AC243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1FD833B-81D1-473A-8616-785382C7E2D2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5AAA8119-BC54-40F8-8C95-C142D2C332C7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55AE39BB-6BD8-4873-9641-78DD77FF4179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73E88A4F-B40E-407F-84C7-1013AD174803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CFCC3975-1EF3-442B-8B1E-99F299A0C00E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820487F4-7062-400F-83A8-BC356BF37AAB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1259A28D-0AB5-400A-B25A-E540184FCD9F}"/>
            </a:ext>
          </a:extLst>
        </xdr:cNvPr>
        <xdr:cNvSpPr txBox="1"/>
      </xdr:nvSpPr>
      <xdr:spPr>
        <a:xfrm>
          <a:off x="12313708" y="6361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73C0E4C-0FCF-40A6-925C-58ACC8935C0F}"/>
            </a:ext>
          </a:extLst>
        </xdr:cNvPr>
        <xdr:cNvSpPr txBox="1"/>
      </xdr:nvSpPr>
      <xdr:spPr>
        <a:xfrm>
          <a:off x="12313708" y="6361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7A53CE1B-B65C-441B-8C50-DBBB9C7A2515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8ED7DEB2-DAAF-4BCE-9BAA-5BC913DBA837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2F7D17C4-804B-419F-8A2A-4F5E5920E32D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A66B2636-16F2-4567-B051-437E14AFA61D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A4C3FCE-BE32-4157-A1B4-C57C64C5D76F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AB1F3612-9B6B-426F-8B5E-DD85F27A2701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8AE9A33C-7F78-4F3F-A1DB-96B01FA7E304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D50F3596-6D61-4D4B-A7A4-E526EB675A79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15E48769-A551-410E-9C97-EE82418DABF8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3BC81A31-5186-4A3A-AC9B-E3185BB90E74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875BF8B-7771-4EE1-B63C-33269F855639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72C869B6-8CE4-4FC5-B9A4-4793F3AAC7DD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D5CFE12C-E284-46F3-B56C-128B99B3B2B4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3B24A9E4-A1A2-410E-B926-801DCF33714C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D681F25E-CBCE-4CB4-AE32-712FFFB95203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599A5140-C99C-463D-959E-240790632AE0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55C67C2A-0E4A-41E3-BEAF-7EE123B2ED88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A8B0A99B-105C-42D1-A531-46694CC82FAF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4DD2C4D6-BFBA-4934-A623-D973FC75EC09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E1A2E500-2778-4DE2-858F-F0C8E50F3AF9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72823B92-B7A3-460E-8D07-1F2636026ACA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37BC5083-AF24-40DD-AB95-2F5892ACF99B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F9D764D6-3615-45F9-8198-E2D8E54B5D75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B66DEDF3-12EF-4B1E-B5E8-22DAC99FD6EE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B1DE1259-97AB-469A-96FE-C3FFC8BA0196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F8AB4722-0ACE-4952-AF72-A1502771392C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5317D54D-47C6-435B-8C81-ED05D53E93B5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C69EAB86-C78B-41AD-B35B-1172FE5989E1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CBB9C179-8CCB-4817-82DC-71D0D845D1D6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63F94532-B82A-404C-A140-5104438A2A5C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A9D9BA42-EFA2-4FC8-B364-A4A026CF835F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4AC33B79-2B90-4092-A230-14019A4E5A68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7C88E95D-660D-4D16-BBC9-6EF0E54FB090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7A410E99-80AF-4E1B-A116-CFDB0F003E42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7977B69F-2C59-4CE3-BE72-A8D58A07B62D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C70EE806-1275-442B-A36D-CF7A0ABA92AB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E00EC795-418B-4E37-9292-81D6C65B4084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57EAF4F0-D1C6-48A6-84A1-3ABD2C741ECB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E857FAB5-300A-495A-9D5C-2862AF60B08C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3E1EDBEF-D479-4B20-9E29-5F63909DF759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3A45BB01-D21B-41CE-85AB-5EDED9A147B8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96B65A25-E93C-481A-9E50-0FD652C66838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40E4A162-5BB5-4532-B7B1-4B9A33B2AF0F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DE235DDF-033C-49EB-B6F9-B4FD12C67C5A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12ED2B92-18C6-4CED-B62A-1A9FB2209814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9F09D6F9-04A4-4162-9F6D-25F9632BFF23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CF3CC445-7AFC-4F6F-959A-F026C2180039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CE54E04B-0177-4632-91C1-571C088675A9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51F6A6C2-2A0D-4DEA-BE8A-0BB0CC268B8E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69639BB5-49A6-408C-BFC1-AD3CF07AEF3D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BA00573-5CA4-41EC-8212-4503F6057E1E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A1760B81-C879-4CF2-9468-2196B5350840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251BCC10-121C-404F-BECA-00B81826208B}"/>
            </a:ext>
          </a:extLst>
        </xdr:cNvPr>
        <xdr:cNvSpPr txBox="1"/>
      </xdr:nvSpPr>
      <xdr:spPr>
        <a:xfrm>
          <a:off x="12313708" y="67166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E70A8199-A47A-4B6C-98CA-3E15EDFFA6BE}"/>
            </a:ext>
          </a:extLst>
        </xdr:cNvPr>
        <xdr:cNvSpPr txBox="1"/>
      </xdr:nvSpPr>
      <xdr:spPr>
        <a:xfrm>
          <a:off x="12456583" y="67147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60144B76-0809-4CD2-A08B-04C737F9E167}"/>
            </a:ext>
          </a:extLst>
        </xdr:cNvPr>
        <xdr:cNvSpPr txBox="1"/>
      </xdr:nvSpPr>
      <xdr:spPr>
        <a:xfrm>
          <a:off x="12313708" y="67166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A7BD06F8-6BAA-4346-A794-07761A5EE5F2}"/>
            </a:ext>
          </a:extLst>
        </xdr:cNvPr>
        <xdr:cNvSpPr txBox="1"/>
      </xdr:nvSpPr>
      <xdr:spPr>
        <a:xfrm>
          <a:off x="12456583" y="67147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7ABD4CF4-9B5D-4E20-BEF5-BAAF57F35901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82DC32EF-F196-417A-BA93-10A897A0EEC9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99DBA9A0-228D-4D90-B3AE-0BA6050F8FBA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237DDD90-E244-4133-B90A-DC18F3F9EE58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1272ADCB-7192-4DEF-97F8-68AC15F675F3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86764DDA-2D13-4758-9D86-BC6998793F0F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28FAE82E-C146-4596-AA89-1085A6EC20BA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5BDCC584-B643-4E47-94CC-6ECA79B0A944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9BDEC206-BCC8-4B2A-B6C3-9C41BF83D178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E3B61F86-CBA9-4FCC-A36A-B265F2AE1012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CC0718B5-59B3-402D-8882-4A04303CE5AD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CA47824D-6C65-4E8B-96C7-C29F266A9FA4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DC3053D8-755C-441E-B5D5-98B512D550A3}"/>
            </a:ext>
          </a:extLst>
        </xdr:cNvPr>
        <xdr:cNvSpPr txBox="1"/>
      </xdr:nvSpPr>
      <xdr:spPr>
        <a:xfrm>
          <a:off x="12313708" y="63584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E54C1CEC-E35C-4E6A-AC23-8FF87A062C8B}"/>
            </a:ext>
          </a:extLst>
        </xdr:cNvPr>
        <xdr:cNvSpPr txBox="1"/>
      </xdr:nvSpPr>
      <xdr:spPr>
        <a:xfrm>
          <a:off x="12313708" y="6361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C2A670D-3A03-466F-A7EE-2D27F2DA2FB1}"/>
            </a:ext>
          </a:extLst>
        </xdr:cNvPr>
        <xdr:cNvSpPr txBox="1"/>
      </xdr:nvSpPr>
      <xdr:spPr>
        <a:xfrm>
          <a:off x="12313708" y="6361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64442124-8F70-498A-BBB3-22A64EBC9EC7}"/>
            </a:ext>
          </a:extLst>
        </xdr:cNvPr>
        <xdr:cNvSpPr txBox="1"/>
      </xdr:nvSpPr>
      <xdr:spPr>
        <a:xfrm>
          <a:off x="12313708" y="6361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79B9D450-4830-4434-95FF-75E52268301C}"/>
            </a:ext>
          </a:extLst>
        </xdr:cNvPr>
        <xdr:cNvSpPr txBox="1"/>
      </xdr:nvSpPr>
      <xdr:spPr>
        <a:xfrm>
          <a:off x="12313708" y="6361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CA4E6A24-85F0-447D-8EA9-9725DE428DAD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E705EDD0-2EC4-4A45-98E1-0E070229A993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CD79B728-9374-4D39-A1A3-7FC8C3C96C8F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1D8461AC-7442-47D7-AE85-611FE2923915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40739F88-5E61-44F1-BDFD-553D83FBABD3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2AE09D2-4102-44FB-9AB8-513324274B61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68508251-6EDA-49F5-994F-62E85CF48B8E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763C6132-D5D0-4E5E-8BB3-27329C8F762B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561CF8A1-5EB8-4123-87D2-55506E54D4CC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5553F3B6-621D-4024-B91A-84E719909F52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3187044D-4B1D-473F-BCA0-49FEA782E490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32358703-879C-4866-B4CC-3623DE0234B4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458F5B60-5C59-4A1F-BF00-47B1372D64C0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A45AED7E-93EC-46FD-8339-7AFD4B0AF5E2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EDA36E4D-6A0B-4643-9663-B0332EE0F695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A8E1452A-880D-46A0-B2CF-4EB581EB87D5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DC63C979-E455-4AC1-83B6-03534107305A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F140BAE7-E9DB-49D5-9AE3-25B553DB2391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F34F34E8-2893-4BB8-84EE-4237EBF434B0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6549963A-23D6-4FD9-88E3-D0623505537B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2A377411-EC5A-48D4-A8D0-4C7B4788190F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5BC3B0D8-06B5-4082-A160-787432BEC7D2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ADAD3327-38F4-43A7-A3F2-5D727FC73960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40AD0721-991D-4D19-940A-093F2C8B72FC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668C0A18-12E5-4177-9608-2B9F7E358E54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99E75DAA-56CF-48AE-A406-78A4A2E993B5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385DD8CC-945D-4FA9-875E-22167505C54B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75DB3657-BF69-4D21-8657-3BB9D38AD2A5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B54416AC-EDA6-40B9-AC36-D8B2D38D1FC9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174D2D19-C8F1-4514-9F88-DDB39759263A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C34915E7-CD98-4961-B714-93311415B03E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5F4D4A93-795E-48D5-B170-402FE75BCF06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8F52E9D2-82E0-4FCE-8811-183EB0EB2DC5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E4967280-B564-4BE1-9EE7-E8F151E91146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875F3AD5-F4F2-4D2D-B402-ABD0E68158D4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99168E20-2F28-4AB0-9A3B-E418BE5CD2DD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61D55B4-275A-4B8C-94FD-89E289A12B92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2F39A725-2B6A-4695-AE88-DCF19BF12552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A71768D0-9458-4659-B7B9-CEFDF380AB7B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DE517A65-4D76-4294-BD56-E16ED3BA6C3D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274A0413-B0CE-463D-9429-C2EA7F2E19B2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348F445D-2490-4E8E-9C41-8A38593595C2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845E5341-01DD-421C-93B5-240D02A1E0C7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679238CD-BC15-4F42-BDD1-C58180FBE59A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243F6315-D41F-4CC0-A0EA-20B0444D5084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858E611A-272B-4D2F-9831-D218D04BB4AE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42C1E4EE-361B-4DA5-8D67-1D23F7798E2F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5ACFF55D-C2A5-42B1-8DD7-D273DD9EB9DF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F75CB871-8F5B-4213-A23B-5FD38C82E00F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ABD3FA59-DA05-457E-B219-60A7BD30A1E5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9D6AB590-C5F4-49C7-BF24-8AB368BC91DB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DE73A3CC-87E3-40C9-9826-D11DD02F6B9E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EB036BDE-F775-49D1-A5AC-A9A2F4ACACA1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CFD3926C-FD3A-441D-9DAF-A428291CAD13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5295A22-909A-4197-A76D-9DF28ADAF2FC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DC2B7700-BF39-44C7-80B7-7BE58DE059F9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D339C177-B525-46F2-AA2C-6A58E69C7E62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E1ABD22F-CE68-4B9A-BF65-1CFC546FAF09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A1F64597-CD7B-4E01-8038-06752F5C4A99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6B023746-AA51-43A4-A1D2-28F1EBCD75CF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78F051CE-12A7-461E-9AFB-1518D7A3C26E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C26001AA-E84B-4C59-AB21-0239C8EE274F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7F5C12C1-A31C-4FF1-876A-5F0603D99238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51A30811-DD5F-4201-A9CB-154EF95240E4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3E0F1D07-AB78-4AD5-9823-F25CC5A5D46F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C0F15B1D-3EA1-43B2-A61E-AA325BA7270E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2C773EFF-7396-4A6E-AACC-B64EA04005E9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534CAF1A-7ED7-4289-AAD3-121AF2B28ED7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B4101679-23E1-4857-A9DE-BEBEEE40EAF0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C43AB938-D750-4B7C-887C-7F7C305DEC74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BDDDDF91-36F8-4C50-B220-245F752262E0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F10DEA4F-B738-4811-8C4E-FBFE8ADBAE26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8A23A3D7-8EFA-4C50-90EF-0C234E3A55E1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36711757-6728-49BD-AAE7-D0ACC5AA0408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72688DA1-3E4C-449E-BC6D-5A1594FF7D82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56E0A5A9-0C5E-4A5B-81A6-E7344C1A344B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DF57F891-2615-430B-AE93-F0104C0D6C15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21FE36B9-9781-47EA-BAF9-1CA31BB66A0A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5033C18A-5E56-4C84-A639-D1AFD11E0114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CCA554F0-ED4A-4F75-BD62-55C994F35028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7240321D-674A-4B86-8469-ADF5C05AB062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B920DC86-293C-4C0C-A3F2-F0821E02DA24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7CBAC958-A9E2-4FA3-BF23-8B278160353C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16B4DE-5588-426B-920F-CF54B57BE2D4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BCE3C76B-A5EE-4D52-AF7A-381EEE4D0EC9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DE54A65B-BEAA-4EFE-A6B6-AAC416E7E20D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F9541C0D-DE66-4EC8-9D07-A3EE110B59A9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D0A9A562-0974-41EC-8EB6-CAE9CE250CBC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3A186F90-F468-4387-95D9-A3791AEB8280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8DA01612-A02F-4355-9760-28C4FF762AFE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BA4F789E-C23B-40CB-9331-96C2D503B702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E1371CDA-8799-42F0-B701-50398C8C15D0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1756F1B9-8F63-4AFC-887E-FAF46AF2007B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10C5A009-6445-47E7-A8EC-411D46533AD1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C62E0E1F-F605-422F-89D6-10713477FABF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81894A45-9720-48C5-984E-EF0696A3684E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37C88B13-DFF2-4D10-A207-F14E1C60F42A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83E3E6CE-B5AB-4F2E-81E2-FE9AF261F65A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41D0D6C2-2836-478F-B35D-277F91AB2695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7CE74667-B9B1-4F4B-82E5-6E8D6F4CE368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220B5200-41B0-4DD6-A60C-2D310C65C402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D061F9AF-E526-46FB-BDE4-1070C4ADE98A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DE6975AC-308D-4884-A13E-0E517B622F6D}"/>
            </a:ext>
          </a:extLst>
        </xdr:cNvPr>
        <xdr:cNvSpPr txBox="1"/>
      </xdr:nvSpPr>
      <xdr:spPr>
        <a:xfrm>
          <a:off x="12313708" y="70696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DAC7433B-88CF-4F03-88AF-EB2CE80EE5F8}"/>
            </a:ext>
          </a:extLst>
        </xdr:cNvPr>
        <xdr:cNvSpPr txBox="1"/>
      </xdr:nvSpPr>
      <xdr:spPr>
        <a:xfrm>
          <a:off x="12456583" y="7069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3CB2C4A6-1AB4-4BDF-AE3F-B24399F01B6F}"/>
            </a:ext>
          </a:extLst>
        </xdr:cNvPr>
        <xdr:cNvSpPr txBox="1"/>
      </xdr:nvSpPr>
      <xdr:spPr>
        <a:xfrm>
          <a:off x="12313708" y="6361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DB4BA75D-5B1C-40DC-8048-5E5717D45A55}"/>
            </a:ext>
          </a:extLst>
        </xdr:cNvPr>
        <xdr:cNvSpPr txBox="1"/>
      </xdr:nvSpPr>
      <xdr:spPr>
        <a:xfrm>
          <a:off x="12313708" y="636100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C4A66E3B-91B6-4370-9895-6B44091924A3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E5A816D8-2730-4122-AAE6-F777ECED6476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28664BE8-FF7C-47F3-9F7B-AF8D203E28CD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F61A770F-C37C-4885-B4C3-1E02EE820D05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39AE2AAE-2C98-4C7C-8741-AF1A17F4BB3C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389FB8A5-DDF2-44AC-A441-2233D4459DCD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B5FC52CE-2532-4631-80E7-872E23B202C1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718366B6-30BA-436C-92C2-C26A150A1EFF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B335A9A1-13B8-4540-8903-E20C3536E00D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17367BA2-81F1-439C-B3CD-0A5E961C2D2A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CE98B014-7226-4AF6-AF7C-4673354E611B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ED03C34F-0E00-46D6-813E-9D517D9645AA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FEEF914-2B87-4E79-8795-DB737859FF42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6911BACC-C5F3-473E-98FC-F76B9775A5BE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92395336-63F7-4171-B75D-859CC71A19B4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2CB67320-0FBB-4B36-A467-860126A0358F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31DCE9F1-5ACA-449B-9CFD-A4E06334866F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4DE6BCD9-6DD1-49D8-A19D-727FBCA36D93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15F8AC17-5E9E-473D-A126-9972BAC97E07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739435C3-593C-48CC-88BE-D91D75DB9211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FA9DF14A-8C17-4FFC-9E1B-9D8A62A555F4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675D7F93-5D21-4642-9B17-C3BD98ADA611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476EAB9D-C3F0-4FF4-9F74-EA65A6575D7B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15554048-5B2F-4D0C-AC8B-117AA31BC08A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3062F8-1E72-40CF-AF51-C11EAE72B5F8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A81E1D56-1BE1-49D7-9612-63AF96B1027D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26D96AE3-2CA8-46DD-8C05-77D42651F312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22014E2C-3DAA-47A3-8A26-ABD5AA4FA8AB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D71769CB-20AE-4826-8229-791178413D81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72E2A2F9-0D96-42B7-A633-381474DBA459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E846691-9785-45E1-8D50-1A26384AAFE4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FA94FE04-7856-4940-B64E-5110346B195A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17BFA8EE-63A0-4DC5-BE69-CF7351D2E048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6005E8F2-6C5F-4456-B5D6-87D98EE59078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AEF9E89D-664C-4246-A501-2BDC821515EC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87618C48-EEBB-4CB6-86BB-E24FB50AD11A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B7948846-2AE8-42EE-90E1-1D0C5D90B849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6C88D75-6DE0-46DA-A782-3500CF4AF324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B514F05E-DB76-4A23-8DB2-A4EA56247525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EA547581-DA29-4072-BE65-E2CF74CFD33D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A867A552-268E-4D61-B455-627620357735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B88CB23A-811D-44FB-AE28-2E7C7377148B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90E78C06-B377-41C7-A942-E70F420DC132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B2B20083-08BE-4D41-B66D-8C326C9710BC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2E21CF10-69DB-43A2-9103-03B870CE77ED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EC734B4E-C11A-411C-B3F0-5448CB516417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8622E079-851A-432C-90C0-C9221A253910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685F5CE5-CD00-49F2-BE6B-25634EBA39EF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6242B539-5ABD-466E-B4D0-B890D6293E2E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C3908713-8439-4B33-9EC3-0CC217D7B0A6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9A0AF16F-6375-4B93-94C9-0BA2FA5C22FD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45FA0F21-F06D-4218-B6CB-50247DBBC90B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30324290-878D-46A7-9DC1-14867C0E9BB9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C219AB79-F65B-486C-96FF-6979477ACB26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B5668338-D32E-4B49-ADC9-4817AA33FDD9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3623D109-FB5A-431B-882E-7A24BF96B7F1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3A5A5896-BE65-4DAE-A15E-FC19F8C3A7B3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7A4DED4D-C8D1-4EA0-9130-6F038766654A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D4AC5865-05F7-45B0-ACF5-C1CBD0A75850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C3412F1F-F54B-4B3C-82D1-BF3E0D77B642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6A169C1A-A3C1-4B9C-9D96-91A113B862B0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581AA789-B9DA-4097-96E6-E1742DC2D445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50FF6AAF-1276-4CF7-93FD-DE3B94D561B8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1987FEE9-CC76-45C5-941C-FE55911F9FF8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DB8A0E57-D1F8-4A99-B020-11EE894CBA4E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52AA731F-C8D6-400E-BA23-DFBFC1D78E7F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E5D375C2-6D0C-449E-84AB-AA8D4B023C84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363AAF32-F2A5-4767-882B-EBEF2246FE01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499EE01C-2467-4F88-ACD8-3FC99A10FC13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9C96B166-EA62-461B-81D6-818A7FE7D2F8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3B941EDB-8048-4E4C-9723-B1AF0681255A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61CDAC0F-271B-453C-986B-526B78183A8E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26DD0A74-C26D-4572-B1FC-D3981F420694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A448F046-6F0B-4502-B535-3D744C53B97D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51EACD79-C8AE-4825-A624-93A518BFCC08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154EA3FF-41F2-4FA5-81E9-F7C6584471EF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53A6EFC8-0F99-4BB8-811A-38522B9FAC68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C065D015-0F7A-4378-BF9D-EF705304BA68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523AD3D4-B055-4DCB-B0A8-B3D9FFE17963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1270C844-D73A-427F-BB25-DCE85C0C643F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49092E8B-184B-445E-BFAA-EF075DD191ED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BBFC1BBA-0AC3-4A95-84BA-C0CFB0C484DF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2EABA04-81B9-4EAE-99CD-F772F0CA2E34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CCD6A65B-D327-4D7A-97D1-1EC0EAD65689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FEF28183-0B2A-4514-92B8-EE0603937619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D812E1DA-E679-40EC-8D19-F47401D7A176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C17B1794-52E5-4B4E-8C20-6676AFCC61DC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246D098B-44CC-42DA-842B-1EE5E98483B5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36DDC062-EFA7-4F70-AB4F-E17B5950DDF0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7F725AB9-C1EB-44AD-AB14-AA09DEDABE93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E6FA685E-4BEE-4A03-B9A7-412975C6A90C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D7A4FEDD-8F81-4018-AC5A-76A4CD83F287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881BB47A-842F-4133-9DE0-1AD693EDCE9D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FD20581E-0B8D-4199-AA7A-5BC0EB7FA519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DB63CC1A-D6B5-4B35-A3E7-31DB00828C8A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E48C7D09-EAEE-40CD-8B40-C426C56AC672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294D3E00-D7BC-4406-A195-DE03CA017973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54CB7E91-6ED8-48EF-BB37-A6F7450B70D7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4D57DA76-ABE6-4EE6-AE64-653B74381511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B856B0C0-C0E5-448E-A858-E58290DB3CF8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2958C867-98FA-4511-8C60-1149C963FC59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DA4BF24E-FE94-4D87-B2BC-600ED965D377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104775</xdr:colOff>
      <xdr:row>12</xdr:row>
      <xdr:rowOff>0</xdr:rowOff>
    </xdr:from>
    <xdr:ext cx="1266825" cy="457200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1EB96BA-DB41-4D02-8EDE-7812B79F57C4}"/>
            </a:ext>
          </a:extLst>
        </xdr:cNvPr>
        <xdr:cNvSpPr txBox="1"/>
      </xdr:nvSpPr>
      <xdr:spPr>
        <a:xfrm>
          <a:off x="12313708" y="6714067"/>
          <a:ext cx="1266825" cy="457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11</xdr:col>
      <xdr:colOff>247650</xdr:colOff>
      <xdr:row>12</xdr:row>
      <xdr:rowOff>0</xdr:rowOff>
    </xdr:from>
    <xdr:ext cx="184731" cy="264560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2B4CEECF-7FEE-4929-B2A0-1AF38C059CD9}"/>
            </a:ext>
          </a:extLst>
        </xdr:cNvPr>
        <xdr:cNvSpPr txBox="1"/>
      </xdr:nvSpPr>
      <xdr:spPr>
        <a:xfrm>
          <a:off x="12456583" y="67140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tirovky/&#1056;&#1072;&#1073;&#1086;&#1095;&#1080;&#1081;%20&#1089;&#1090;&#1086;&#1083;/&#1050;&#1086;&#1090;&#1080;&#1088;&#1086;&#1074;&#1082;&#1080;%202025%20&#1075;&#1086;&#1076;/&#1069;&#1083;&#1077;&#1082;&#1090;&#1088;&#1086;&#1090;&#1086;&#1074;&#1072;&#1088;&#1099;/grid-f2b42606-0ea0-4f79-95b3-558aabbded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_1"/>
      <sheetName val="Код_по_ОКПД2"/>
      <sheetName val="Единица_измерения"/>
      <sheetName val="Код_по_ОКВЭД2"/>
      <sheetName val="Тип_объекта_закупки"/>
      <sheetName val="grid-f2b42606-0ea0-4f79-95b3-55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zakupki.gov.ru/epz/contract/contractCard/payment-info-and-target-of-order.html?reestrNumber=2056207034125000488" TargetMode="External"/><Relationship Id="rId13" Type="http://schemas.openxmlformats.org/officeDocument/2006/relationships/hyperlink" Target="https://zakupki.gov.ru/epz/contract/contractCard/payment-info-and-target-of-order.html?reestrNumber=2392000119126000140&amp;contractInfoId=112209887" TargetMode="External"/><Relationship Id="rId3" Type="http://schemas.openxmlformats.org/officeDocument/2006/relationships/hyperlink" Target="https://zakupki.gov.ru/epz/contract/contractCard/payment-info-and-target-of-order.html?reestrNumber=2370600354526000080&amp;contractInfoId=108848214" TargetMode="External"/><Relationship Id="rId7" Type="http://schemas.openxmlformats.org/officeDocument/2006/relationships/hyperlink" Target="https://zakupki.gov.ru/epz/contract/contractCard/payment-info-and-target-of-order.html?reestrNumber=2482500523025000429&amp;contractInfoId=108181460" TargetMode="External"/><Relationship Id="rId12" Type="http://schemas.openxmlformats.org/officeDocument/2006/relationships/hyperlink" Target="https://zakupki.gov.ru/epz/contract/contractCard/payment-info-and-target-of-order.html?reestrNumber=2482500523025000429&amp;contractInfoId=108181460" TargetMode="External"/><Relationship Id="rId2" Type="http://schemas.openxmlformats.org/officeDocument/2006/relationships/hyperlink" Target="https://zakupki.gov.ru/epz/contract/contractCard/payment-info-and-target-of-order.html?reestrNumber=3230601727726000115&amp;contractInfoId=107601179" TargetMode="External"/><Relationship Id="rId1" Type="http://schemas.openxmlformats.org/officeDocument/2006/relationships/hyperlink" Target="https://zakupki.gov.ru/epz/contract/contractCard/payment-info-and-target-of-order.html?reestrNumber=2330402049126000271&amp;contractInfoId=110723118" TargetMode="External"/><Relationship Id="rId6" Type="http://schemas.openxmlformats.org/officeDocument/2006/relationships/hyperlink" Target="https://zakupki.gov.ru/epz/contract/contractCard/payment-info-and-target-of-order.html?reestrNumber=2771609955426000368&amp;contractInfoId=107782873" TargetMode="External"/><Relationship Id="rId11" Type="http://schemas.openxmlformats.org/officeDocument/2006/relationships/hyperlink" Target="https://zakupki.gov.ru/epz/contract/contractCard/payment-info-and-target-of-order.html?reestrNumber=1745304287626000484&amp;contractInfoId=111449795" TargetMode="External"/><Relationship Id="rId5" Type="http://schemas.openxmlformats.org/officeDocument/2006/relationships/hyperlink" Target="https://zakupki.gov.ru/epz/contract/contractCard/payment-info-and-target-of-order.html?reestrNumber=2711600106026000265&amp;contractInfoId=111589150" TargetMode="External"/><Relationship Id="rId10" Type="http://schemas.openxmlformats.org/officeDocument/2006/relationships/hyperlink" Target="https://zakupki.gov.ru/epz/contract/contractCard/payment-info-and-target-of-order.html?reestrNumber=2540412375126000064&amp;contractInfoId=108836955" TargetMode="External"/><Relationship Id="rId4" Type="http://schemas.openxmlformats.org/officeDocument/2006/relationships/hyperlink" Target="https://zakupki.gov.ru/epz/contract/contractCard/payment-info-and-target-of-order.html?reestrNumber=3742500365026000135&amp;contractInfoId=109826464" TargetMode="External"/><Relationship Id="rId9" Type="http://schemas.openxmlformats.org/officeDocument/2006/relationships/hyperlink" Target="https://zakupki.gov.ru/epz/contract/contractCard/payment-info-and-target-of-order.html?reestrNumber=3230805706725000081&amp;contractInfoId=104398773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"/>
  <sheetViews>
    <sheetView tabSelected="1" topLeftCell="C4" zoomScale="90" zoomScaleNormal="90" workbookViewId="0">
      <selection activeCell="R5" sqref="R5"/>
    </sheetView>
  </sheetViews>
  <sheetFormatPr defaultColWidth="9.33203125" defaultRowHeight="13.8"/>
  <cols>
    <col min="1" max="1" width="8.33203125" style="3" customWidth="1"/>
    <col min="2" max="2" width="35.33203125" style="3" customWidth="1"/>
    <col min="3" max="4" width="8.6640625" style="3" customWidth="1"/>
    <col min="5" max="5" width="14.6640625" style="3" customWidth="1"/>
    <col min="6" max="7" width="15.109375" style="3" customWidth="1"/>
    <col min="8" max="8" width="13.5546875" style="3" customWidth="1"/>
    <col min="9" max="9" width="13.33203125" style="3" customWidth="1"/>
    <col min="10" max="10" width="15.33203125" style="3" customWidth="1"/>
    <col min="11" max="11" width="13.6640625" style="3" customWidth="1"/>
    <col min="12" max="12" width="16.5546875" style="3" customWidth="1"/>
    <col min="13" max="13" width="13.88671875" style="3" customWidth="1"/>
    <col min="14" max="14" width="16.6640625" style="3" customWidth="1"/>
    <col min="15" max="15" width="10.6640625" style="1" customWidth="1"/>
    <col min="16" max="16" width="21.33203125" style="55" customWidth="1"/>
    <col min="17" max="16384" width="9.33203125" style="1"/>
  </cols>
  <sheetData>
    <row r="1" spans="1:16" ht="54.7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22"/>
      <c r="M1" s="69" t="s">
        <v>18</v>
      </c>
      <c r="N1" s="69"/>
      <c r="O1" s="6"/>
    </row>
    <row r="2" spans="1:16" ht="26.25" customHeight="1">
      <c r="A2" s="80" t="s">
        <v>21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6"/>
    </row>
    <row r="3" spans="1:16" ht="28.5" customHeight="1">
      <c r="A3" s="79" t="s">
        <v>27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6"/>
    </row>
    <row r="4" spans="1:16" ht="57" customHeight="1">
      <c r="A4" s="82" t="s">
        <v>9</v>
      </c>
      <c r="B4" s="75" t="s">
        <v>11</v>
      </c>
      <c r="C4" s="75" t="s">
        <v>7</v>
      </c>
      <c r="D4" s="75" t="s">
        <v>10</v>
      </c>
      <c r="E4" s="88" t="s">
        <v>26</v>
      </c>
      <c r="F4" s="89"/>
      <c r="G4" s="89"/>
      <c r="H4" s="89"/>
      <c r="I4" s="90"/>
      <c r="J4" s="78" t="s">
        <v>4</v>
      </c>
      <c r="K4" s="78"/>
      <c r="L4" s="76" t="s">
        <v>12</v>
      </c>
      <c r="M4" s="77"/>
      <c r="N4" s="77"/>
      <c r="O4" s="6"/>
    </row>
    <row r="5" spans="1:16" s="2" customFormat="1" ht="125.25" customHeight="1">
      <c r="A5" s="82"/>
      <c r="B5" s="75"/>
      <c r="C5" s="75"/>
      <c r="D5" s="75"/>
      <c r="E5" s="14" t="s">
        <v>19</v>
      </c>
      <c r="F5" s="14" t="s">
        <v>24</v>
      </c>
      <c r="G5" s="14" t="s">
        <v>25</v>
      </c>
      <c r="H5" s="14" t="s">
        <v>22</v>
      </c>
      <c r="I5" s="14" t="s">
        <v>23</v>
      </c>
      <c r="J5" s="15" t="s">
        <v>3</v>
      </c>
      <c r="K5" s="15" t="s">
        <v>1</v>
      </c>
      <c r="L5" s="15" t="s">
        <v>2</v>
      </c>
      <c r="M5" s="16" t="s">
        <v>8</v>
      </c>
      <c r="N5" s="16" t="s">
        <v>5</v>
      </c>
      <c r="O5" s="17"/>
      <c r="P5" s="56"/>
    </row>
    <row r="6" spans="1:16">
      <c r="A6" s="18">
        <v>1</v>
      </c>
      <c r="B6" s="32">
        <v>2</v>
      </c>
      <c r="C6" s="18">
        <v>3</v>
      </c>
      <c r="D6" s="32">
        <v>4</v>
      </c>
      <c r="E6" s="18">
        <v>5</v>
      </c>
      <c r="F6" s="32">
        <v>6</v>
      </c>
      <c r="G6" s="18">
        <v>7</v>
      </c>
      <c r="H6" s="32">
        <v>8</v>
      </c>
      <c r="I6" s="18">
        <v>9</v>
      </c>
      <c r="J6" s="32">
        <v>10</v>
      </c>
      <c r="K6" s="18">
        <v>11</v>
      </c>
      <c r="L6" s="32">
        <v>12</v>
      </c>
      <c r="M6" s="18">
        <v>13</v>
      </c>
      <c r="N6" s="32">
        <v>14</v>
      </c>
      <c r="O6" s="6"/>
    </row>
    <row r="7" spans="1:16" s="25" customFormat="1" ht="28.5" customHeight="1">
      <c r="A7" s="32">
        <v>1</v>
      </c>
      <c r="B7" s="44" t="s">
        <v>28</v>
      </c>
      <c r="C7" s="32" t="s">
        <v>34</v>
      </c>
      <c r="D7" s="32">
        <v>1</v>
      </c>
      <c r="E7" s="28">
        <v>374000</v>
      </c>
      <c r="F7" s="28">
        <v>382000</v>
      </c>
      <c r="G7" s="28">
        <v>391168</v>
      </c>
      <c r="H7" s="28">
        <v>398125</v>
      </c>
      <c r="I7" s="28">
        <v>278900</v>
      </c>
      <c r="J7" s="19">
        <f>STDEVA(E7:I7)/(SUM(E7:G7)/COUNTIF(E7:G7,"&gt;0"))</f>
        <v>0.12788193835947195</v>
      </c>
      <c r="K7" s="28">
        <f t="shared" ref="K7:K12" si="0">ROUND(AVERAGE(E7:I7),2)</f>
        <v>364838.6</v>
      </c>
      <c r="L7" s="21">
        <f>((D7/5)*(SUM(E7:I7)))</f>
        <v>364838.60000000003</v>
      </c>
      <c r="M7" s="28">
        <v>364838.6</v>
      </c>
      <c r="N7" s="28">
        <f t="shared" ref="N7:N12" si="1">M7*D7</f>
        <v>364838.6</v>
      </c>
      <c r="O7" s="31"/>
      <c r="P7" s="59"/>
    </row>
    <row r="8" spans="1:16" s="25" customFormat="1" ht="28.5" customHeight="1">
      <c r="A8" s="42">
        <v>2</v>
      </c>
      <c r="B8" s="44" t="s">
        <v>29</v>
      </c>
      <c r="C8" s="42" t="s">
        <v>34</v>
      </c>
      <c r="D8" s="42">
        <v>1</v>
      </c>
      <c r="E8" s="28">
        <v>53500</v>
      </c>
      <c r="F8" s="28">
        <v>54850</v>
      </c>
      <c r="G8" s="28">
        <v>56166</v>
      </c>
      <c r="H8" s="28">
        <v>42571</v>
      </c>
      <c r="I8" s="28">
        <v>45000</v>
      </c>
      <c r="J8" s="19">
        <f>STDEVA(E8:I8)/(SUM(E8:G8)/COUNTIF(E8:G8,"&gt;0"))</f>
        <v>0.11282005057461485</v>
      </c>
      <c r="K8" s="28">
        <f t="shared" si="0"/>
        <v>50417.4</v>
      </c>
      <c r="L8" s="21">
        <f>((D8/5)*(SUM(E8:I8)))</f>
        <v>50417.4</v>
      </c>
      <c r="M8" s="28">
        <v>50417.4</v>
      </c>
      <c r="N8" s="28">
        <f t="shared" si="1"/>
        <v>50417.4</v>
      </c>
      <c r="O8" s="43"/>
      <c r="P8" s="59"/>
    </row>
    <row r="9" spans="1:16" s="25" customFormat="1" ht="28.5" customHeight="1">
      <c r="A9" s="42">
        <v>3</v>
      </c>
      <c r="B9" s="44" t="s">
        <v>30</v>
      </c>
      <c r="C9" s="42" t="s">
        <v>34</v>
      </c>
      <c r="D9" s="42">
        <v>1</v>
      </c>
      <c r="E9" s="28">
        <v>17392</v>
      </c>
      <c r="F9" s="28">
        <v>18800</v>
      </c>
      <c r="G9" s="28">
        <v>19251</v>
      </c>
      <c r="H9" s="28">
        <v>14110</v>
      </c>
      <c r="I9" s="28">
        <v>16391.25</v>
      </c>
      <c r="J9" s="19">
        <f>STDEVA(E9:I9)/(SUM(E9:G9)/COUNTIF(E9:G9,"&gt;0"))</f>
        <v>0.11156632051943911</v>
      </c>
      <c r="K9" s="28">
        <f t="shared" si="0"/>
        <v>17188.849999999999</v>
      </c>
      <c r="L9" s="21">
        <f>((D9/5)*(SUM(E9:I9)))</f>
        <v>17188.850000000002</v>
      </c>
      <c r="M9" s="28">
        <v>17188.849999999999</v>
      </c>
      <c r="N9" s="28">
        <f t="shared" si="1"/>
        <v>17188.849999999999</v>
      </c>
      <c r="O9" s="43"/>
      <c r="P9" s="59"/>
    </row>
    <row r="10" spans="1:16" s="25" customFormat="1" ht="28.5" customHeight="1">
      <c r="A10" s="42">
        <v>4</v>
      </c>
      <c r="B10" s="44" t="s">
        <v>31</v>
      </c>
      <c r="C10" s="42" t="s">
        <v>34</v>
      </c>
      <c r="D10" s="42">
        <v>1</v>
      </c>
      <c r="E10" s="28">
        <v>7471</v>
      </c>
      <c r="F10" s="28">
        <v>8720</v>
      </c>
      <c r="G10" s="28">
        <v>8929</v>
      </c>
      <c r="H10" s="28">
        <v>4800</v>
      </c>
      <c r="I10" s="28">
        <v>4196</v>
      </c>
      <c r="J10" s="19">
        <f>STDEVA(E10:I10)/(SUM(E10:G10)/COUNTIF(E10:G10,"&gt;0"))</f>
        <v>0.26333129410003997</v>
      </c>
      <c r="K10" s="28">
        <f t="shared" si="0"/>
        <v>6823.2</v>
      </c>
      <c r="L10" s="21">
        <f>((D10/5)*(SUM(E10:I10)))</f>
        <v>6823.2000000000007</v>
      </c>
      <c r="M10" s="28">
        <v>6823.2</v>
      </c>
      <c r="N10" s="28">
        <f t="shared" si="1"/>
        <v>6823.2</v>
      </c>
    </row>
    <row r="11" spans="1:16" s="25" customFormat="1" ht="28.5" customHeight="1">
      <c r="A11" s="42">
        <v>5</v>
      </c>
      <c r="B11" s="44" t="s">
        <v>32</v>
      </c>
      <c r="C11" s="42" t="s">
        <v>34</v>
      </c>
      <c r="D11" s="42">
        <v>1</v>
      </c>
      <c r="E11" s="28">
        <v>30702</v>
      </c>
      <c r="F11" s="28"/>
      <c r="G11" s="28"/>
      <c r="H11" s="28">
        <v>27300</v>
      </c>
      <c r="I11" s="28">
        <v>19866.669999999998</v>
      </c>
      <c r="J11" s="58">
        <f>STDEVA(E11:I11)/(SUM(E11:I11)/COUNTIF(E11:I11,"&gt;0"))</f>
        <v>0.2134842539198982</v>
      </c>
      <c r="K11" s="28">
        <f>ROUND(AVERAGE(E11:I11),2)</f>
        <v>25956.22</v>
      </c>
      <c r="L11" s="21">
        <f>((D11/3)*(SUM(E11:I11)))</f>
        <v>25956.223333333332</v>
      </c>
      <c r="M11" s="28">
        <v>25956.22</v>
      </c>
      <c r="N11" s="28">
        <f t="shared" si="1"/>
        <v>25956.22</v>
      </c>
      <c r="O11" s="43"/>
      <c r="P11" s="59"/>
    </row>
    <row r="12" spans="1:16" s="25" customFormat="1" ht="28.5" customHeight="1">
      <c r="A12" s="42">
        <v>6</v>
      </c>
      <c r="B12" s="44" t="s">
        <v>33</v>
      </c>
      <c r="C12" s="42" t="s">
        <v>34</v>
      </c>
      <c r="D12" s="42">
        <v>1</v>
      </c>
      <c r="E12" s="28">
        <v>14853</v>
      </c>
      <c r="F12" s="28">
        <v>16000</v>
      </c>
      <c r="G12" s="28">
        <v>16384</v>
      </c>
      <c r="H12" s="28">
        <v>10160.31</v>
      </c>
      <c r="I12" s="28">
        <v>6450</v>
      </c>
      <c r="J12" s="19">
        <f>STDEVA(E12:I12)/(SUM(E12:G12)/COUNTIF(E12:G12,"&gt;0"))</f>
        <v>0.27424368475871663</v>
      </c>
      <c r="K12" s="28">
        <f t="shared" si="0"/>
        <v>12769.46</v>
      </c>
      <c r="L12" s="21">
        <f>((D12/5)*(SUM(E12:I12)))</f>
        <v>12769.462</v>
      </c>
      <c r="M12" s="28">
        <v>12769.46</v>
      </c>
      <c r="N12" s="28">
        <f t="shared" si="1"/>
        <v>12769.46</v>
      </c>
      <c r="O12" s="43"/>
      <c r="P12" s="59"/>
    </row>
    <row r="13" spans="1:16">
      <c r="A13" s="84" t="s">
        <v>6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20">
        <f>N7+N8+N9+N10+N11+N12</f>
        <v>477993.73000000004</v>
      </c>
      <c r="O13" s="6"/>
    </row>
    <row r="14" spans="1:16" ht="79.5" customHeight="1">
      <c r="A14" s="31"/>
      <c r="B14" s="87" t="s">
        <v>13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</row>
    <row r="15" spans="1:16" ht="66" customHeight="1">
      <c r="A15" s="31"/>
      <c r="B15" s="86" t="s">
        <v>20</v>
      </c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</row>
    <row r="16" spans="1:16" ht="9.75" customHeight="1">
      <c r="A16" s="31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</row>
    <row r="17" spans="1:15" ht="23.25" customHeight="1">
      <c r="A17" s="31"/>
      <c r="B17" s="70" t="s">
        <v>0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</row>
    <row r="18" spans="1:15" ht="21.75" customHeight="1">
      <c r="A18" s="31"/>
      <c r="B18" s="71" t="s">
        <v>14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</row>
    <row r="19" spans="1:15" ht="14.25" customHeight="1">
      <c r="A19" s="31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</row>
    <row r="20" spans="1:15" ht="33" customHeight="1">
      <c r="A20" s="31"/>
      <c r="B20" s="83" t="s">
        <v>66</v>
      </c>
      <c r="C20" s="83"/>
      <c r="D20" s="83"/>
      <c r="E20" s="83"/>
      <c r="F20" s="83"/>
      <c r="G20" s="83"/>
      <c r="H20" s="33"/>
      <c r="I20" s="33"/>
      <c r="J20" s="8">
        <f>N13</f>
        <v>477993.73000000004</v>
      </c>
      <c r="K20" s="85" t="s">
        <v>67</v>
      </c>
      <c r="L20" s="85"/>
      <c r="M20" s="85"/>
      <c r="N20" s="85"/>
      <c r="O20" s="85"/>
    </row>
    <row r="21" spans="1:15">
      <c r="A21" s="31"/>
      <c r="B21" s="9"/>
      <c r="C21" s="9"/>
      <c r="D21" s="9"/>
      <c r="E21" s="9"/>
      <c r="F21" s="9"/>
      <c r="G21" s="9"/>
      <c r="H21" s="9"/>
      <c r="I21" s="9"/>
      <c r="J21" s="10"/>
      <c r="K21" s="10"/>
      <c r="L21" s="10"/>
      <c r="M21" s="10"/>
      <c r="N21" s="10"/>
      <c r="O21" s="10"/>
    </row>
    <row r="22" spans="1:15" ht="20.25" customHeight="1">
      <c r="A22" s="31"/>
      <c r="B22" s="35" t="s">
        <v>35</v>
      </c>
      <c r="C22" s="11"/>
      <c r="D22" s="11"/>
      <c r="E22" s="12"/>
      <c r="F22" s="12"/>
      <c r="G22" s="12"/>
      <c r="H22" s="12"/>
      <c r="I22" s="12"/>
      <c r="J22" s="13"/>
      <c r="K22" s="13"/>
      <c r="L22" s="13"/>
      <c r="M22" s="13"/>
      <c r="N22" s="13"/>
      <c r="O22" s="13"/>
    </row>
    <row r="23" spans="1:15">
      <c r="A23" s="31"/>
      <c r="B23" s="11"/>
      <c r="C23" s="11"/>
      <c r="D23" s="11"/>
      <c r="E23" s="12"/>
      <c r="F23" s="12"/>
      <c r="G23" s="12"/>
      <c r="H23" s="12"/>
      <c r="I23" s="12"/>
      <c r="J23" s="13"/>
      <c r="K23" s="13"/>
      <c r="L23" s="13"/>
      <c r="M23" s="13"/>
      <c r="N23" s="13"/>
      <c r="O23" s="13"/>
    </row>
    <row r="24" spans="1:15">
      <c r="A24" s="31"/>
      <c r="B24" s="11"/>
      <c r="C24" s="11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ht="22.5" customHeight="1">
      <c r="A25" s="31"/>
      <c r="B25" s="74" t="s">
        <v>36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6"/>
      <c r="N25" s="6"/>
      <c r="O25" s="6"/>
    </row>
    <row r="26" spans="1:15">
      <c r="A26" s="7"/>
      <c r="B26" s="6"/>
      <c r="C26" s="6"/>
      <c r="D26" s="6"/>
      <c r="E26" s="73"/>
      <c r="F26" s="73"/>
      <c r="G26" s="73"/>
      <c r="H26" s="24"/>
      <c r="I26" s="27"/>
      <c r="J26" s="6"/>
      <c r="K26" s="6"/>
      <c r="L26" s="6"/>
      <c r="M26" s="6"/>
      <c r="N26" s="6"/>
      <c r="O26" s="6"/>
    </row>
    <row r="27" spans="1:15">
      <c r="A27" s="7"/>
      <c r="B27" s="6"/>
      <c r="C27" s="6"/>
      <c r="D27" s="6"/>
      <c r="E27" s="73"/>
      <c r="F27" s="73"/>
      <c r="G27" s="73"/>
      <c r="H27" s="24"/>
      <c r="I27" s="27"/>
      <c r="J27" s="6"/>
      <c r="K27" s="6"/>
      <c r="L27" s="6"/>
      <c r="M27" s="6"/>
      <c r="N27" s="6"/>
      <c r="O27" s="6"/>
    </row>
    <row r="28" spans="1:15">
      <c r="A28" s="4"/>
      <c r="E28" s="72"/>
      <c r="F28" s="72"/>
      <c r="G28" s="72"/>
      <c r="H28" s="23"/>
      <c r="I28" s="26"/>
    </row>
    <row r="29" spans="1:15">
      <c r="A29" s="4"/>
      <c r="E29" s="72"/>
      <c r="F29" s="72"/>
      <c r="G29" s="72"/>
      <c r="H29" s="23"/>
      <c r="I29" s="26"/>
    </row>
    <row r="30" spans="1:15">
      <c r="A30" s="4"/>
      <c r="E30" s="72"/>
      <c r="F30" s="72"/>
      <c r="G30" s="72"/>
      <c r="H30" s="23"/>
      <c r="I30" s="26"/>
    </row>
    <row r="31" spans="1:15">
      <c r="A31" s="4"/>
      <c r="E31" s="72"/>
      <c r="F31" s="72"/>
      <c r="G31" s="72"/>
      <c r="H31" s="23"/>
      <c r="I31" s="26"/>
    </row>
  </sheetData>
  <mergeCells count="24">
    <mergeCell ref="A4:A5"/>
    <mergeCell ref="B4:B5"/>
    <mergeCell ref="B20:G20"/>
    <mergeCell ref="A13:M13"/>
    <mergeCell ref="K20:O20"/>
    <mergeCell ref="B15:O16"/>
    <mergeCell ref="B14:O14"/>
    <mergeCell ref="E4:I4"/>
    <mergeCell ref="M1:N1"/>
    <mergeCell ref="B17:O17"/>
    <mergeCell ref="B18:O18"/>
    <mergeCell ref="E31:G31"/>
    <mergeCell ref="E26:G26"/>
    <mergeCell ref="E27:G27"/>
    <mergeCell ref="E28:G28"/>
    <mergeCell ref="E29:G29"/>
    <mergeCell ref="E30:G30"/>
    <mergeCell ref="B25:L25"/>
    <mergeCell ref="C4:C5"/>
    <mergeCell ref="D4:D5"/>
    <mergeCell ref="L4:N4"/>
    <mergeCell ref="J4:K4"/>
    <mergeCell ref="A3:N3"/>
    <mergeCell ref="A2:N2"/>
  </mergeCells>
  <phoneticPr fontId="0" type="noConversion"/>
  <pageMargins left="0.23622047244094491" right="0.23622047244094491" top="0.35433070866141736" bottom="0.35433070866141736" header="0.31496062992125984" footer="0.31496062992125984"/>
  <pageSetup paperSize="9" scale="5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"/>
  <sheetViews>
    <sheetView workbookViewId="0">
      <selection activeCell="B5" sqref="B5"/>
    </sheetView>
  </sheetViews>
  <sheetFormatPr defaultRowHeight="13.2"/>
  <cols>
    <col min="1" max="1" width="4.88671875" customWidth="1"/>
    <col min="2" max="2" width="38" customWidth="1"/>
    <col min="3" max="3" width="15.5546875" customWidth="1"/>
    <col min="4" max="4" width="24.5546875" customWidth="1"/>
    <col min="5" max="5" width="20.6640625" style="29" customWidth="1"/>
    <col min="6" max="6" width="18.33203125" customWidth="1"/>
    <col min="7" max="7" width="24" style="50" customWidth="1"/>
    <col min="8" max="8" width="23.33203125" style="29" customWidth="1"/>
    <col min="9" max="9" width="13.44140625" customWidth="1"/>
    <col min="10" max="10" width="16.5546875" customWidth="1"/>
    <col min="11" max="11" width="13.6640625" customWidth="1"/>
  </cols>
  <sheetData>
    <row r="1" spans="1:11" ht="26.4">
      <c r="A1" s="36" t="s">
        <v>9</v>
      </c>
      <c r="B1" s="36" t="s">
        <v>15</v>
      </c>
      <c r="C1" s="36" t="s">
        <v>16</v>
      </c>
      <c r="D1" s="91" t="s">
        <v>17</v>
      </c>
      <c r="E1" s="91"/>
      <c r="F1" s="36" t="s">
        <v>16</v>
      </c>
      <c r="G1" s="91" t="s">
        <v>17</v>
      </c>
      <c r="H1" s="91"/>
      <c r="J1" s="50"/>
    </row>
    <row r="2" spans="1:11" s="5" customFormat="1" ht="35.25" customHeight="1">
      <c r="A2" s="37">
        <v>1</v>
      </c>
      <c r="B2" s="44" t="s">
        <v>28</v>
      </c>
      <c r="C2" s="38">
        <v>398125</v>
      </c>
      <c r="D2" s="41" t="s">
        <v>39</v>
      </c>
      <c r="E2" s="39" t="s">
        <v>40</v>
      </c>
      <c r="F2" s="34">
        <v>278900</v>
      </c>
      <c r="G2" s="40" t="s">
        <v>37</v>
      </c>
      <c r="H2" s="39" t="s">
        <v>38</v>
      </c>
      <c r="J2" s="46"/>
    </row>
    <row r="3" spans="1:11" ht="79.2">
      <c r="A3" s="45">
        <v>2</v>
      </c>
      <c r="B3" s="44" t="s">
        <v>29</v>
      </c>
      <c r="C3" s="53">
        <v>42571</v>
      </c>
      <c r="D3" s="49" t="s">
        <v>41</v>
      </c>
      <c r="E3" s="51" t="s">
        <v>42</v>
      </c>
      <c r="F3" s="47">
        <v>45000</v>
      </c>
      <c r="G3" s="49" t="s">
        <v>43</v>
      </c>
      <c r="H3" s="51" t="s">
        <v>44</v>
      </c>
      <c r="I3" s="52"/>
      <c r="J3" s="46"/>
      <c r="K3" s="52"/>
    </row>
    <row r="4" spans="1:11" ht="79.2">
      <c r="A4" s="45">
        <v>3</v>
      </c>
      <c r="B4" s="44" t="s">
        <v>30</v>
      </c>
      <c r="C4" s="48" t="s">
        <v>45</v>
      </c>
      <c r="D4" s="49" t="s">
        <v>46</v>
      </c>
      <c r="E4" s="51" t="s">
        <v>47</v>
      </c>
      <c r="F4" s="47">
        <v>16391.25</v>
      </c>
      <c r="G4" s="49" t="s">
        <v>48</v>
      </c>
      <c r="H4" s="51" t="s">
        <v>49</v>
      </c>
      <c r="J4" s="50"/>
    </row>
    <row r="5" spans="1:11" ht="132">
      <c r="A5" s="45">
        <v>6</v>
      </c>
      <c r="B5" s="44" t="s">
        <v>31</v>
      </c>
      <c r="C5" s="47">
        <v>4800</v>
      </c>
      <c r="D5" s="49" t="s">
        <v>50</v>
      </c>
      <c r="E5" s="51" t="s">
        <v>51</v>
      </c>
      <c r="F5" s="48" t="s">
        <v>52</v>
      </c>
      <c r="G5" s="49" t="s">
        <v>53</v>
      </c>
      <c r="H5" s="51" t="s">
        <v>54</v>
      </c>
      <c r="I5" s="54">
        <v>5933.62</v>
      </c>
      <c r="J5" s="46" t="s">
        <v>55</v>
      </c>
    </row>
    <row r="6" spans="1:11" s="68" customFormat="1" ht="132">
      <c r="A6" s="60">
        <v>7</v>
      </c>
      <c r="B6" s="61" t="s">
        <v>32</v>
      </c>
      <c r="C6" s="62" t="s">
        <v>56</v>
      </c>
      <c r="D6" s="63" t="s">
        <v>57</v>
      </c>
      <c r="E6" s="64" t="s">
        <v>58</v>
      </c>
      <c r="F6" s="65">
        <v>19866.669999999998</v>
      </c>
      <c r="G6" s="63" t="s">
        <v>59</v>
      </c>
      <c r="H6" s="64" t="s">
        <v>60</v>
      </c>
      <c r="I6" s="66" t="s">
        <v>61</v>
      </c>
      <c r="J6" s="67" t="s">
        <v>50</v>
      </c>
    </row>
    <row r="7" spans="1:11" ht="79.2">
      <c r="A7" s="45">
        <v>8</v>
      </c>
      <c r="B7" s="44" t="s">
        <v>33</v>
      </c>
      <c r="C7" s="48">
        <v>10160.31</v>
      </c>
      <c r="D7" s="49" t="s">
        <v>64</v>
      </c>
      <c r="E7" s="51" t="s">
        <v>65</v>
      </c>
      <c r="F7" s="47">
        <v>6450</v>
      </c>
      <c r="G7" s="49" t="s">
        <v>62</v>
      </c>
      <c r="H7" s="51" t="s">
        <v>63</v>
      </c>
      <c r="I7" s="57"/>
      <c r="J7" s="46"/>
      <c r="K7" s="52"/>
    </row>
    <row r="8" spans="1:11">
      <c r="D8" s="50"/>
      <c r="J8" s="50"/>
    </row>
    <row r="9" spans="1:11">
      <c r="J9" s="50"/>
    </row>
    <row r="10" spans="1:11">
      <c r="J10" s="50"/>
    </row>
    <row r="11" spans="1:11">
      <c r="J11" s="50"/>
    </row>
  </sheetData>
  <mergeCells count="2">
    <mergeCell ref="D1:E1"/>
    <mergeCell ref="G1:H1"/>
  </mergeCells>
  <hyperlinks>
    <hyperlink ref="G2" r:id="rId1" xr:uid="{B3A44E54-E4C7-4445-ADC1-1D0305C9E24E}"/>
    <hyperlink ref="D2" r:id="rId2" xr:uid="{52D18F96-E75A-4F6F-9FFE-BE5C5D7F51D7}"/>
    <hyperlink ref="D3" r:id="rId3" xr:uid="{5FA4CBD7-F50B-4A29-97DF-5F99033A8D8B}"/>
    <hyperlink ref="G3" r:id="rId4" xr:uid="{BDA00A6D-D7D7-40AF-9092-08D4AEFC4578}"/>
    <hyperlink ref="D4" r:id="rId5" xr:uid="{EC046F09-1229-451A-94EE-03AA49BD25AC}"/>
    <hyperlink ref="G4" r:id="rId6" xr:uid="{6AB3A9F2-A944-43C2-B964-DFDA51EA6509}"/>
    <hyperlink ref="D5" r:id="rId7" location="page-2" xr:uid="{C6FEC608-5E7D-4F3F-AB6E-BDE0C1B398D4}"/>
    <hyperlink ref="G5" r:id="rId8" location="contractSubjects" xr:uid="{6381D12A-F7A6-4244-98B2-15D220B1DE54}"/>
    <hyperlink ref="J5" r:id="rId9" xr:uid="{BA0CED9D-DCBC-4A4B-B140-C5D700ADC8CE}"/>
    <hyperlink ref="D6" r:id="rId10" xr:uid="{1935D93E-ECC8-48EF-A6DE-F01511B78D15}"/>
    <hyperlink ref="G6" r:id="rId11" xr:uid="{7754837D-CF94-46EB-A02D-901E9DD3EDF7}"/>
    <hyperlink ref="J6" r:id="rId12" location="page-2" xr:uid="{B1CA04FC-788E-4567-BD4F-2558EDAEAE55}"/>
    <hyperlink ref="G7" r:id="rId13" xr:uid="{79F14C66-4FE2-4F4B-80C1-57C1D18EF72A}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ОБОСНОВАНИЕ</vt:lpstr>
      <vt:lpstr>ЕИС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Чусовитина Елена Васильевна</cp:lastModifiedBy>
  <cp:lastPrinted>2026-10-07T10:28:37Z</cp:lastPrinted>
  <dcterms:created xsi:type="dcterms:W3CDTF">1996-10-08T23:32:33Z</dcterms:created>
  <dcterms:modified xsi:type="dcterms:W3CDTF">2026-10-15T09:16:10Z</dcterms:modified>
</cp:coreProperties>
</file>