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filterPrivacy="1" defaultThemeVersion="124226"/>
  <xr:revisionPtr revIDLastSave="0" documentId="8_{AC298326-C380-42E2-9E43-9E1073AC4747}" xr6:coauthVersionLast="47" xr6:coauthVersionMax="47" xr10:uidLastSave="{00000000-0000-0000-0000-000000000000}"/>
  <bookViews>
    <workbookView xWindow="11400" yWindow="420" windowWidth="22020" windowHeight="20445" xr2:uid="{00000000-000D-0000-FFFF-FFFF00000000}"/>
  </bookViews>
  <sheets>
    <sheet name="Анализ рынка" sheetId="3" r:id="rId1"/>
  </sheets>
  <definedNames>
    <definedName name="_xlnm.Print_Area" localSheetId="0">'Анализ рынка'!$A$1:$J$13</definedName>
  </definedNames>
  <calcPr calcId="191029" iterateDelta="1E-4" fullPrecision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7" i="3" l="1"/>
  <c r="I7" i="3" l="1"/>
  <c r="J11" i="3" l="1"/>
</calcChain>
</file>

<file path=xl/sharedStrings.xml><?xml version="1.0" encoding="utf-8"?>
<sst xmlns="http://schemas.openxmlformats.org/spreadsheetml/2006/main" count="17" uniqueCount="17">
  <si>
    <t>№ п/п</t>
  </si>
  <si>
    <t>Ед. изм.</t>
  </si>
  <si>
    <t>Кол-во</t>
  </si>
  <si>
    <t>Основные характеристики объекта закупки</t>
  </si>
  <si>
    <t>Объект закупки</t>
  </si>
  <si>
    <r>
      <t xml:space="preserve">Используемый метод определения НМЦД с обоснованием: </t>
    </r>
    <r>
      <rPr>
        <b/>
        <sz val="12"/>
        <color theme="1"/>
        <rFont val="Times New Roman"/>
        <family val="1"/>
        <charset val="204"/>
      </rPr>
      <t>Метод сопоставимых рыночных цен (анализа рынка)</t>
    </r>
  </si>
  <si>
    <t xml:space="preserve">Минимальная из предложенных
цен, руб.                                                                                          </t>
  </si>
  <si>
    <t xml:space="preserve">Раздел IV. Определение начальной цены договора </t>
  </si>
  <si>
    <t xml:space="preserve">Коэффициент вариации (%)                                          </t>
  </si>
  <si>
    <t>Цена предложения, указанная в источнике №1, руб.</t>
  </si>
  <si>
    <t>Цена предложения, указанная в источнике №2, руб.</t>
  </si>
  <si>
    <t xml:space="preserve">Цена предложения, указанная в источнике №3, руб. </t>
  </si>
  <si>
    <t>шт</t>
  </si>
  <si>
    <t>Автомобиль  HAVAL JOLION
ОПТИМУМ 1.5T 4WD DCT (или эквивалент)</t>
  </si>
  <si>
    <t>Наименование ТС:  HAVAL JOLION
Общие характеристики:
Условия эксплуатации – для III дорожно-климатической зоны, для эксплуатации при температуре от -45С до +30С;
Год выпуска - не ранее 2025
Категория «В»
Цвет - галактический черный, металлик
Тип кузова - универсал*
Габаритные размеры д/ш/в - не менее 4472/1874/1581 мм
Дорожный просвет при снаряженной массе, мм - не менее 190
Количество дверей - не менее 5
Количество мест в салоне - не менее 5
Технически допустимая максимальная масса транспортного средства (кг) - не менее 1505
Колесная база, мм - не менее 2700
Колея передних / задних колес, мм - не менее 1577 / 1597
Размер шин в стандарте - не менее 215/60 R17
Объем топливного бака, л - не менее 55
Двигатель:
Марка, тип - GW4B15, четырехтактный, с 
искровым зажиганием или эквивалент
Тип двигателя – бензиновый, с турбонаддувом*
Объем двигателя - не менее 1499 см3
Мощность двигателя - не менее 110 кВт
Экологический класс - не менее 5
Охлаждение - жидкостное*
Трансмиссия и управление:
Тип КПП - 7-ступенчатая, роботизированная, с двойным сцеплением мокрого типа*
Тип привода –полный привод*
Передняя подвеска - независимая, амортизационная стойка типа МакФерсон или эквивалент
Задняя подвеска - независимая, многорычажная или эквивалент
Комплектация:
Дисковые передние и задние тормоза – наличие
Малоразмерное запасное колесо (докатка) – наличие
Внедорожный пакет: окрашенные в черный цвет решетка радиатора, колпаки зеркал заднего вида, пластиковые накладки бампера, расширители колесных арок, юбка, спойлер – наличие
Окрашенные в цвет кузова ручки дверей – наличие
Подогрев передних сидений – наличие
Солнцезащитные козырьки водителя и пассажира с зеркалами – наличие
Розетка, 12В для передних пассажиров на центральном тоннеле – наличие
Подогрев и электрорегулировка зеркал заднего вида – наличие
Электростеклоподъемники 4 дверей – наличие
Электронный стояночный тормоз EPB с функцией автоматического удержания – наличие
Электроусилитель рулевого управления – наличие
Регулировка руля по высоте и вылету – наличие
Задние датчики парковки – наличие
Центральный замок с дистанционным управлением – наличие
Системы стабилизации движения: ABS, ESP, EBD, EBA – наличие 
Система стабилизации курсовой устойчивости TCS - наличие
Автоматическое включение аварийного света при экстренном торможении - наличие
Фронтальные и боковые подушки и шторки безопасности - наличие 
Иммобилайзер - наличие
Разъем USB в зеркале для подключения видеорегистратора – наличие
Система ГЛОНАСС – наличие
Светодиодные фары – наличие
Светодиодные дневные ходовые огни, интегрированные в блок фар - наличие
Светодиодные задние фонари - наличие
Задние противотуманные фонари - наличие
Датчик дождя и света - наличие
Механическая регулировка сиденья водителя в 6 направлениях - наличие
Тканевая обивка сидений - наличие
Мультифункциональный руль из эко-кожи с подогревом - наличие
Электрообогрев лобового стекла и форсунок омывателя - наличие
Воздуховоды заднего ряда - наличие
Камера заднего вида с динамической разметкой - наличие
Круиз-контроль - наличие
Сенсорный дисплей 10" для управления мультимедией - наличие
4 аудио-динамика - наличие
Полка багажного отделения - наличие
Рейлинги на крыше – наличие
Автомобиль на летних колесах + комплект зимней резины - наличие* 
Ковры салона - наличие*
Набор автомобилиста - наличие*
Охранная система Pandora 40RS Classic или эквивалент
Документация:
Сведения об одобрениях типа транспортного средства
Руководство и инструкция по эксплуатации
Гарантийный талон 
Сервисная книжка 
Документы для регистрации ТС в ГИБДД
ПТС или ЭПТС
Договор купли – продажи ТС
АКТ приема – передачи ТС</t>
  </si>
  <si>
    <t xml:space="preserve">         Начальная (максимальная) цена договора определена посредством применения метода сопоставимых рыночных цен (анализа рынка) – заключается в установлении НМЦ на основании информации о рыночных ценах идентичных товаров, работ, услуг, планируемых к закупкам, или при их отсутствии однородных товаров, работ, услуг с использованием коммерческих предложений от поставщиков. 
      Таким образом, начальная (максимальная) цена договора составляет: 5 470 000 (пять миллионов четыреста семьдесят тысяч) рублей 00  копеек.</t>
  </si>
  <si>
    <t>Определение начальной цены договора на поставку легковых автомобилей для нужд АО «Ямалавтодор»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</si>
</sst>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419]General"/>
  </numFmts>
  <fonts count="1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3"/>
      <color theme="1"/>
      <name val="Times New Roman"/>
      <family val="1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3"/>
      <color theme="1"/>
      <name val="Times New Roman"/>
      <family val="1"/>
      <charset val="204"/>
    </font>
    <font>
      <sz val="16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0"/>
      <color rgb="FF000000"/>
      <name val="Arial Cyr"/>
    </font>
    <font>
      <b/>
      <sz val="1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b/>
      <sz val="14"/>
      <color rgb="FF000000"/>
      <name val="Times New Roman"/>
      <family val="1"/>
      <charset val="204"/>
    </font>
    <font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  <font>
      <sz val="12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5">
    <xf numFmtId="0" fontId="0" fillId="0" borderId="0"/>
    <xf numFmtId="0" fontId="3" fillId="0" borderId="0"/>
    <xf numFmtId="164" fontId="4" fillId="0" borderId="0"/>
    <xf numFmtId="49" fontId="9" fillId="0" borderId="1">
      <alignment vertical="top" wrapText="1"/>
    </xf>
    <xf numFmtId="0" fontId="14" fillId="0" borderId="0"/>
  </cellStyleXfs>
  <cellXfs count="36">
    <xf numFmtId="0" fontId="0" fillId="0" borderId="0" xfId="0"/>
    <xf numFmtId="0" fontId="1" fillId="2" borderId="0" xfId="0" applyFont="1" applyFill="1" applyAlignment="1"/>
    <xf numFmtId="0" fontId="6" fillId="2" borderId="0" xfId="0" applyFont="1" applyFill="1" applyAlignment="1">
      <alignment horizontal="left" vertical="center"/>
    </xf>
    <xf numFmtId="0" fontId="6" fillId="2" borderId="0" xfId="0" applyFont="1" applyFill="1" applyAlignment="1"/>
    <xf numFmtId="0" fontId="8" fillId="2" borderId="0" xfId="0" applyNumberFormat="1" applyFont="1" applyFill="1" applyBorder="1" applyAlignment="1">
      <alignment vertical="distributed" wrapText="1" shrinkToFit="1"/>
    </xf>
    <xf numFmtId="0" fontId="8" fillId="2" borderId="0" xfId="0" applyNumberFormat="1" applyFont="1" applyFill="1" applyBorder="1" applyAlignment="1">
      <alignment horizontal="center" vertical="top" wrapText="1" shrinkToFit="1"/>
    </xf>
    <xf numFmtId="0" fontId="10" fillId="0" borderId="0" xfId="0" applyFont="1" applyFill="1"/>
    <xf numFmtId="0" fontId="7" fillId="2" borderId="0" xfId="0" applyFont="1" applyFill="1" applyAlignment="1"/>
    <xf numFmtId="0" fontId="7" fillId="2" borderId="0" xfId="0" applyFont="1" applyFill="1" applyAlignment="1">
      <alignment horizontal="left" vertical="center"/>
    </xf>
    <xf numFmtId="0" fontId="7" fillId="2" borderId="1" xfId="0" applyFont="1" applyFill="1" applyBorder="1" applyAlignment="1">
      <alignment horizontal="center" vertical="center" wrapText="1" shrinkToFit="1"/>
    </xf>
    <xf numFmtId="0" fontId="12" fillId="0" borderId="0" xfId="0" applyFont="1"/>
    <xf numFmtId="0" fontId="13" fillId="0" borderId="0" xfId="0" applyFont="1" applyFill="1" applyAlignment="1">
      <alignment vertical="center"/>
    </xf>
    <xf numFmtId="0" fontId="1" fillId="2" borderId="0" xfId="0" applyFont="1" applyFill="1" applyBorder="1" applyAlignment="1">
      <alignment horizontal="left"/>
    </xf>
    <xf numFmtId="4" fontId="2" fillId="2" borderId="1" xfId="0" applyNumberFormat="1" applyFont="1" applyFill="1" applyBorder="1" applyAlignment="1">
      <alignment vertical="center" wrapText="1"/>
    </xf>
    <xf numFmtId="0" fontId="2" fillId="2" borderId="3" xfId="0" applyFont="1" applyFill="1" applyBorder="1" applyAlignment="1">
      <alignment horizontal="right" vertical="center" wrapText="1"/>
    </xf>
    <xf numFmtId="0" fontId="2" fillId="2" borderId="4" xfId="0" applyFont="1" applyFill="1" applyBorder="1" applyAlignment="1">
      <alignment horizontal="right" vertical="center" wrapText="1"/>
    </xf>
    <xf numFmtId="0" fontId="2" fillId="2" borderId="5" xfId="0" applyFont="1" applyFill="1" applyBorder="1" applyAlignment="1">
      <alignment horizontal="right" vertical="center" wrapText="1"/>
    </xf>
    <xf numFmtId="0" fontId="7" fillId="2" borderId="0" xfId="0" applyFont="1" applyFill="1" applyAlignment="1">
      <alignment horizontal="left" wrapText="1" indent="1"/>
    </xf>
    <xf numFmtId="0" fontId="1" fillId="2" borderId="6" xfId="0" applyFont="1" applyFill="1" applyBorder="1" applyAlignment="1">
      <alignment horizontal="left"/>
    </xf>
    <xf numFmtId="0" fontId="12" fillId="0" borderId="0" xfId="0" applyFont="1" applyAlignment="1">
      <alignment horizontal="center"/>
    </xf>
    <xf numFmtId="0" fontId="13" fillId="0" borderId="0" xfId="0" applyFont="1" applyFill="1" applyAlignment="1">
      <alignment horizontal="left" vertical="center"/>
    </xf>
    <xf numFmtId="4" fontId="7" fillId="2" borderId="7" xfId="0" applyNumberFormat="1" applyFont="1" applyFill="1" applyBorder="1" applyAlignment="1">
      <alignment horizontal="center" vertical="center" wrapText="1" shrinkToFit="1"/>
    </xf>
    <xf numFmtId="4" fontId="7" fillId="2" borderId="8" xfId="0" applyNumberFormat="1" applyFont="1" applyFill="1" applyBorder="1" applyAlignment="1">
      <alignment horizontal="center" vertical="center" wrapText="1" shrinkToFit="1"/>
    </xf>
    <xf numFmtId="4" fontId="7" fillId="2" borderId="2" xfId="0" applyNumberFormat="1" applyFont="1" applyFill="1" applyBorder="1" applyAlignment="1">
      <alignment horizontal="center" vertical="center" wrapText="1" shrinkToFit="1"/>
    </xf>
    <xf numFmtId="10" fontId="5" fillId="2" borderId="7" xfId="0" applyNumberFormat="1" applyFont="1" applyFill="1" applyBorder="1" applyAlignment="1">
      <alignment horizontal="center" vertical="center" wrapText="1"/>
    </xf>
    <xf numFmtId="10" fontId="5" fillId="2" borderId="8" xfId="0" applyNumberFormat="1" applyFont="1" applyFill="1" applyBorder="1" applyAlignment="1">
      <alignment horizontal="center" vertical="center" wrapText="1"/>
    </xf>
    <xf numFmtId="10" fontId="5" fillId="2" borderId="2" xfId="0" applyNumberFormat="1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5" fillId="2" borderId="8" xfId="0" applyFont="1" applyFill="1" applyBorder="1" applyAlignment="1">
      <alignment horizontal="center" vertical="center" wrapText="1"/>
    </xf>
    <xf numFmtId="0" fontId="15" fillId="2" borderId="2" xfId="0" applyFont="1" applyFill="1" applyBorder="1" applyAlignment="1">
      <alignment horizontal="center" vertical="center" wrapText="1"/>
    </xf>
    <xf numFmtId="0" fontId="7" fillId="2" borderId="7" xfId="0" applyFont="1" applyFill="1" applyBorder="1" applyAlignment="1">
      <alignment horizontal="center" vertical="center" wrapText="1" shrinkToFit="1"/>
    </xf>
    <xf numFmtId="0" fontId="7" fillId="2" borderId="8" xfId="0" applyFont="1" applyFill="1" applyBorder="1" applyAlignment="1">
      <alignment horizontal="center" vertical="center" wrapText="1" shrinkToFit="1"/>
    </xf>
    <xf numFmtId="0" fontId="7" fillId="2" borderId="2" xfId="0" applyFont="1" applyFill="1" applyBorder="1" applyAlignment="1">
      <alignment horizontal="center" vertical="center" wrapText="1" shrinkToFit="1"/>
    </xf>
    <xf numFmtId="0" fontId="7" fillId="2" borderId="7" xfId="0" applyFont="1" applyFill="1" applyBorder="1" applyAlignment="1">
      <alignment horizontal="center" vertical="center" wrapText="1"/>
    </xf>
    <xf numFmtId="0" fontId="7" fillId="2" borderId="8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</cellXfs>
  <cellStyles count="5">
    <cellStyle name="Excel Built-in Normal" xfId="2" xr:uid="{00000000-0005-0000-0000-000000000000}"/>
    <cellStyle name="st16" xfId="3" xr:uid="{00000000-0005-0000-0000-000001000000}"/>
    <cellStyle name="Обычный" xfId="0" builtinId="0"/>
    <cellStyle name="Обычный 3" xfId="1" xr:uid="{00000000-0005-0000-0000-000003000000}"/>
    <cellStyle name="Обычный 4" xfId="4" xr:uid="{36BD8F21-9DD4-46C7-B957-3EF2B64013EB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K86"/>
  <sheetViews>
    <sheetView tabSelected="1" topLeftCell="A9" zoomScale="80" zoomScaleNormal="80" workbookViewId="0">
      <selection activeCell="A13" sqref="A13:J13"/>
    </sheetView>
  </sheetViews>
  <sheetFormatPr defaultColWidth="9.140625" defaultRowHeight="15" x14ac:dyDescent="0.25"/>
  <cols>
    <col min="1" max="1" width="4.5703125" style="1" customWidth="1"/>
    <col min="2" max="2" width="33.140625" style="1" customWidth="1"/>
    <col min="3" max="3" width="75.140625" style="1" customWidth="1"/>
    <col min="4" max="4" width="9.7109375" style="1" customWidth="1"/>
    <col min="5" max="5" width="13.85546875" style="1" customWidth="1"/>
    <col min="6" max="6" width="22.28515625" style="1" customWidth="1"/>
    <col min="7" max="8" width="20.85546875" style="1" customWidth="1"/>
    <col min="9" max="9" width="17.7109375" style="1" customWidth="1"/>
    <col min="10" max="10" width="19.140625" style="1" customWidth="1"/>
    <col min="11" max="16384" width="9.140625" style="1"/>
  </cols>
  <sheetData>
    <row r="1" spans="1:11" ht="26.45" customHeight="1" x14ac:dyDescent="0.3">
      <c r="B1" s="19" t="s">
        <v>7</v>
      </c>
      <c r="C1" s="19"/>
      <c r="D1" s="19"/>
      <c r="E1" s="19"/>
      <c r="F1" s="19"/>
      <c r="G1" s="19"/>
      <c r="H1" s="19"/>
      <c r="I1" s="19"/>
      <c r="J1" s="19"/>
    </row>
    <row r="2" spans="1:11" ht="26.45" customHeight="1" x14ac:dyDescent="0.3">
      <c r="B2" s="6"/>
      <c r="F2" s="10"/>
      <c r="G2" s="10"/>
      <c r="H2" s="10"/>
    </row>
    <row r="3" spans="1:11" ht="31.7" customHeight="1" x14ac:dyDescent="0.25">
      <c r="A3" s="20" t="s">
        <v>16</v>
      </c>
      <c r="B3" s="20"/>
      <c r="C3" s="20"/>
      <c r="D3" s="20"/>
      <c r="E3" s="20"/>
      <c r="F3" s="20"/>
      <c r="G3" s="20"/>
      <c r="H3" s="20"/>
      <c r="I3" s="20"/>
      <c r="J3" s="20"/>
      <c r="K3" s="11"/>
    </row>
    <row r="4" spans="1:11" s="7" customFormat="1" ht="15.75" x14ac:dyDescent="0.25">
      <c r="A4" s="8" t="s">
        <v>5</v>
      </c>
    </row>
    <row r="5" spans="1:11" ht="20.25" x14ac:dyDescent="0.3">
      <c r="A5" s="2"/>
      <c r="B5" s="3"/>
      <c r="C5" s="3"/>
      <c r="D5" s="3"/>
      <c r="E5" s="3"/>
      <c r="F5" s="3"/>
      <c r="G5" s="3"/>
      <c r="H5" s="3"/>
      <c r="I5" s="3"/>
      <c r="J5" s="3"/>
    </row>
    <row r="6" spans="1:11" ht="125.45" customHeight="1" x14ac:dyDescent="0.25">
      <c r="A6" s="9" t="s">
        <v>0</v>
      </c>
      <c r="B6" s="9" t="s">
        <v>4</v>
      </c>
      <c r="C6" s="9" t="s">
        <v>3</v>
      </c>
      <c r="D6" s="9" t="s">
        <v>1</v>
      </c>
      <c r="E6" s="9" t="s">
        <v>2</v>
      </c>
      <c r="F6" s="9" t="s">
        <v>9</v>
      </c>
      <c r="G6" s="9" t="s">
        <v>10</v>
      </c>
      <c r="H6" s="9" t="s">
        <v>11</v>
      </c>
      <c r="I6" s="9" t="s">
        <v>8</v>
      </c>
      <c r="J6" s="9" t="s">
        <v>6</v>
      </c>
    </row>
    <row r="7" spans="1:11" ht="408.75" customHeight="1" x14ac:dyDescent="0.25">
      <c r="A7" s="30">
        <v>1</v>
      </c>
      <c r="B7" s="27" t="s">
        <v>13</v>
      </c>
      <c r="C7" s="33" t="s">
        <v>14</v>
      </c>
      <c r="D7" s="27" t="s">
        <v>12</v>
      </c>
      <c r="E7" s="27">
        <v>2</v>
      </c>
      <c r="F7" s="21">
        <v>5658000</v>
      </c>
      <c r="G7" s="21">
        <v>5586000</v>
      </c>
      <c r="H7" s="21">
        <v>5470000</v>
      </c>
      <c r="I7" s="24">
        <f>(_xlfn.STDEV.S(F7:H10))/(ROUNDDOWN(AVERAGE(F7:H10),2))</f>
        <v>1.7000000000000001E-2</v>
      </c>
      <c r="J7" s="21">
        <f>H7</f>
        <v>5470000</v>
      </c>
    </row>
    <row r="8" spans="1:11" ht="409.5" customHeight="1" x14ac:dyDescent="0.25">
      <c r="A8" s="31"/>
      <c r="B8" s="28"/>
      <c r="C8" s="34"/>
      <c r="D8" s="28"/>
      <c r="E8" s="28"/>
      <c r="F8" s="22"/>
      <c r="G8" s="22"/>
      <c r="H8" s="22"/>
      <c r="I8" s="25"/>
      <c r="J8" s="22"/>
    </row>
    <row r="9" spans="1:11" ht="408.75" customHeight="1" x14ac:dyDescent="0.25">
      <c r="A9" s="31"/>
      <c r="B9" s="28"/>
      <c r="C9" s="34"/>
      <c r="D9" s="28"/>
      <c r="E9" s="28"/>
      <c r="F9" s="22"/>
      <c r="G9" s="22"/>
      <c r="H9" s="22"/>
      <c r="I9" s="25"/>
      <c r="J9" s="22"/>
    </row>
    <row r="10" spans="1:11" ht="311.25" customHeight="1" x14ac:dyDescent="0.25">
      <c r="A10" s="32"/>
      <c r="B10" s="29"/>
      <c r="C10" s="35"/>
      <c r="D10" s="29"/>
      <c r="E10" s="29"/>
      <c r="F10" s="23"/>
      <c r="G10" s="23"/>
      <c r="H10" s="23"/>
      <c r="I10" s="26"/>
      <c r="J10" s="23"/>
    </row>
    <row r="11" spans="1:11" ht="29.25" customHeight="1" x14ac:dyDescent="0.25">
      <c r="A11" s="14"/>
      <c r="B11" s="15"/>
      <c r="C11" s="15"/>
      <c r="D11" s="15"/>
      <c r="E11" s="15"/>
      <c r="F11" s="15"/>
      <c r="G11" s="15"/>
      <c r="H11" s="15"/>
      <c r="I11" s="16"/>
      <c r="J11" s="13">
        <f>J7</f>
        <v>5470000</v>
      </c>
    </row>
    <row r="12" spans="1:11" ht="10.9" customHeight="1" x14ac:dyDescent="0.25">
      <c r="A12" s="18"/>
      <c r="B12" s="18"/>
      <c r="C12" s="18"/>
      <c r="D12" s="12"/>
      <c r="E12" s="12"/>
      <c r="I12" s="4"/>
    </row>
    <row r="13" spans="1:11" ht="53.25" customHeight="1" x14ac:dyDescent="0.25">
      <c r="A13" s="17" t="s">
        <v>15</v>
      </c>
      <c r="B13" s="17"/>
      <c r="C13" s="17"/>
      <c r="D13" s="17"/>
      <c r="E13" s="17"/>
      <c r="F13" s="17"/>
      <c r="G13" s="17"/>
      <c r="H13" s="17"/>
      <c r="I13" s="17"/>
      <c r="J13" s="17"/>
    </row>
    <row r="14" spans="1:11" ht="15" customHeight="1" x14ac:dyDescent="0.25"/>
    <row r="15" spans="1:11" ht="15" customHeight="1" x14ac:dyDescent="0.25"/>
    <row r="16" spans="1:11" ht="15" customHeight="1" x14ac:dyDescent="0.25"/>
    <row r="17" spans="9:9" ht="15" customHeight="1" x14ac:dyDescent="0.25"/>
    <row r="18" spans="9:9" ht="24.4" customHeight="1" x14ac:dyDescent="0.25"/>
    <row r="19" spans="9:9" ht="15" customHeight="1" x14ac:dyDescent="0.25"/>
    <row r="20" spans="9:9" ht="15" customHeight="1" x14ac:dyDescent="0.25"/>
    <row r="21" spans="9:9" ht="15" customHeight="1" x14ac:dyDescent="0.25"/>
    <row r="22" spans="9:9" ht="15" customHeight="1" x14ac:dyDescent="0.25"/>
    <row r="23" spans="9:9" ht="15" customHeight="1" x14ac:dyDescent="0.25"/>
    <row r="25" spans="9:9" x14ac:dyDescent="0.25">
      <c r="I25" s="5"/>
    </row>
    <row r="26" spans="9:9" x14ac:dyDescent="0.25">
      <c r="I26" s="5"/>
    </row>
    <row r="27" spans="9:9" x14ac:dyDescent="0.25">
      <c r="I27" s="5"/>
    </row>
    <row r="28" spans="9:9" x14ac:dyDescent="0.25">
      <c r="I28" s="5"/>
    </row>
    <row r="29" spans="9:9" x14ac:dyDescent="0.25">
      <c r="I29" s="5"/>
    </row>
    <row r="30" spans="9:9" x14ac:dyDescent="0.25">
      <c r="I30" s="5"/>
    </row>
    <row r="31" spans="9:9" x14ac:dyDescent="0.25">
      <c r="I31" s="5"/>
    </row>
    <row r="32" spans="9:9" x14ac:dyDescent="0.25">
      <c r="I32" s="5"/>
    </row>
    <row r="33" spans="9:9" x14ac:dyDescent="0.25">
      <c r="I33" s="5"/>
    </row>
    <row r="34" spans="9:9" x14ac:dyDescent="0.25">
      <c r="I34" s="5"/>
    </row>
    <row r="35" spans="9:9" x14ac:dyDescent="0.25">
      <c r="I35" s="5"/>
    </row>
    <row r="36" spans="9:9" x14ac:dyDescent="0.25">
      <c r="I36" s="5"/>
    </row>
    <row r="37" spans="9:9" x14ac:dyDescent="0.25">
      <c r="I37" s="5"/>
    </row>
    <row r="38" spans="9:9" x14ac:dyDescent="0.25">
      <c r="I38" s="5"/>
    </row>
    <row r="39" spans="9:9" x14ac:dyDescent="0.25">
      <c r="I39" s="5"/>
    </row>
    <row r="40" spans="9:9" x14ac:dyDescent="0.25">
      <c r="I40" s="5"/>
    </row>
    <row r="41" spans="9:9" x14ac:dyDescent="0.25">
      <c r="I41" s="5"/>
    </row>
    <row r="42" spans="9:9" x14ac:dyDescent="0.25">
      <c r="I42" s="5"/>
    </row>
    <row r="43" spans="9:9" x14ac:dyDescent="0.25">
      <c r="I43" s="5"/>
    </row>
    <row r="44" spans="9:9" x14ac:dyDescent="0.25">
      <c r="I44" s="5"/>
    </row>
    <row r="45" spans="9:9" x14ac:dyDescent="0.25">
      <c r="I45" s="5"/>
    </row>
    <row r="46" spans="9:9" x14ac:dyDescent="0.25">
      <c r="I46" s="5"/>
    </row>
    <row r="47" spans="9:9" x14ac:dyDescent="0.25">
      <c r="I47" s="5"/>
    </row>
    <row r="48" spans="9:9" x14ac:dyDescent="0.25">
      <c r="I48" s="5"/>
    </row>
    <row r="49" spans="9:9" x14ac:dyDescent="0.25">
      <c r="I49" s="5"/>
    </row>
    <row r="50" spans="9:9" x14ac:dyDescent="0.25">
      <c r="I50" s="5"/>
    </row>
    <row r="51" spans="9:9" x14ac:dyDescent="0.25">
      <c r="I51" s="5"/>
    </row>
    <row r="52" spans="9:9" x14ac:dyDescent="0.25">
      <c r="I52" s="5"/>
    </row>
    <row r="53" spans="9:9" x14ac:dyDescent="0.25">
      <c r="I53" s="5"/>
    </row>
    <row r="54" spans="9:9" x14ac:dyDescent="0.25">
      <c r="I54" s="5"/>
    </row>
    <row r="55" spans="9:9" x14ac:dyDescent="0.25">
      <c r="I55" s="5"/>
    </row>
    <row r="56" spans="9:9" x14ac:dyDescent="0.25">
      <c r="I56" s="5"/>
    </row>
    <row r="57" spans="9:9" x14ac:dyDescent="0.25">
      <c r="I57" s="5"/>
    </row>
    <row r="58" spans="9:9" x14ac:dyDescent="0.25">
      <c r="I58" s="5"/>
    </row>
    <row r="59" spans="9:9" x14ac:dyDescent="0.25">
      <c r="I59" s="5"/>
    </row>
    <row r="60" spans="9:9" x14ac:dyDescent="0.25">
      <c r="I60" s="5"/>
    </row>
    <row r="61" spans="9:9" x14ac:dyDescent="0.25">
      <c r="I61" s="5"/>
    </row>
    <row r="62" spans="9:9" x14ac:dyDescent="0.25">
      <c r="I62" s="5"/>
    </row>
    <row r="63" spans="9:9" x14ac:dyDescent="0.25">
      <c r="I63" s="5"/>
    </row>
    <row r="64" spans="9:9" x14ac:dyDescent="0.25">
      <c r="I64" s="5"/>
    </row>
    <row r="65" spans="9:9" x14ac:dyDescent="0.25">
      <c r="I65" s="5"/>
    </row>
    <row r="66" spans="9:9" x14ac:dyDescent="0.25">
      <c r="I66" s="5"/>
    </row>
    <row r="67" spans="9:9" x14ac:dyDescent="0.25">
      <c r="I67" s="5"/>
    </row>
    <row r="68" spans="9:9" x14ac:dyDescent="0.25">
      <c r="I68" s="5"/>
    </row>
    <row r="69" spans="9:9" x14ac:dyDescent="0.25">
      <c r="I69" s="5"/>
    </row>
    <row r="70" spans="9:9" x14ac:dyDescent="0.25">
      <c r="I70" s="5"/>
    </row>
    <row r="71" spans="9:9" x14ac:dyDescent="0.25">
      <c r="I71" s="5"/>
    </row>
    <row r="72" spans="9:9" x14ac:dyDescent="0.25">
      <c r="I72" s="5"/>
    </row>
    <row r="73" spans="9:9" x14ac:dyDescent="0.25">
      <c r="I73" s="5"/>
    </row>
    <row r="74" spans="9:9" x14ac:dyDescent="0.25">
      <c r="I74" s="5"/>
    </row>
    <row r="75" spans="9:9" x14ac:dyDescent="0.25">
      <c r="I75" s="5"/>
    </row>
    <row r="76" spans="9:9" x14ac:dyDescent="0.25">
      <c r="I76" s="5"/>
    </row>
    <row r="77" spans="9:9" x14ac:dyDescent="0.25">
      <c r="I77" s="5"/>
    </row>
    <row r="78" spans="9:9" x14ac:dyDescent="0.25">
      <c r="I78" s="5"/>
    </row>
    <row r="79" spans="9:9" x14ac:dyDescent="0.25">
      <c r="I79" s="5"/>
    </row>
    <row r="80" spans="9:9" x14ac:dyDescent="0.25">
      <c r="I80" s="5"/>
    </row>
    <row r="81" spans="9:9" x14ac:dyDescent="0.25">
      <c r="I81" s="5"/>
    </row>
    <row r="82" spans="9:9" x14ac:dyDescent="0.25">
      <c r="I82" s="5"/>
    </row>
    <row r="83" spans="9:9" x14ac:dyDescent="0.25">
      <c r="I83" s="5"/>
    </row>
    <row r="84" spans="9:9" x14ac:dyDescent="0.25">
      <c r="I84" s="5"/>
    </row>
    <row r="85" spans="9:9" x14ac:dyDescent="0.25">
      <c r="I85" s="5"/>
    </row>
    <row r="86" spans="9:9" x14ac:dyDescent="0.25">
      <c r="I86" s="5"/>
    </row>
  </sheetData>
  <mergeCells count="15">
    <mergeCell ref="A11:I11"/>
    <mergeCell ref="A13:J13"/>
    <mergeCell ref="A12:C12"/>
    <mergeCell ref="B1:J1"/>
    <mergeCell ref="A3:J3"/>
    <mergeCell ref="F7:F10"/>
    <mergeCell ref="G7:G10"/>
    <mergeCell ref="H7:H10"/>
    <mergeCell ref="I7:I10"/>
    <mergeCell ref="J7:J10"/>
    <mergeCell ref="B7:B10"/>
    <mergeCell ref="A7:A10"/>
    <mergeCell ref="C7:C10"/>
    <mergeCell ref="D7:D10"/>
    <mergeCell ref="E7:E10"/>
  </mergeCells>
  <pageMargins left="0.23622047244094491" right="0.23622047244094491" top="0.74803149606299213" bottom="0.74803149606299213" header="0.31496062992125984" footer="0.31496062992125984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Анализ рынка</vt:lpstr>
      <vt:lpstr>'Анализ рынка'!Область_печати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2026-10-13T06:57:56Z</dcterms:modified>
</cp:coreProperties>
</file>