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8_{DCE69EA8-C470-4062-A287-CC3607E31854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" l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31" i="1"/>
  <c r="K131" i="1" s="1"/>
  <c r="J132" i="1"/>
  <c r="K132" i="1" s="1"/>
  <c r="J133" i="1"/>
  <c r="K133" i="1" s="1"/>
  <c r="J134" i="1"/>
  <c r="K134" i="1" s="1"/>
  <c r="J135" i="1"/>
  <c r="K135" i="1" s="1"/>
  <c r="J136" i="1"/>
  <c r="K136" i="1" s="1"/>
  <c r="J137" i="1"/>
  <c r="K137" i="1" s="1"/>
  <c r="J138" i="1"/>
  <c r="K138" i="1" s="1"/>
  <c r="J139" i="1"/>
  <c r="K139" i="1" s="1"/>
  <c r="J140" i="1"/>
  <c r="K140" i="1" s="1"/>
  <c r="J141" i="1"/>
  <c r="K141" i="1" s="1"/>
  <c r="J142" i="1"/>
  <c r="K142" i="1" s="1"/>
  <c r="J143" i="1"/>
  <c r="K143" i="1" s="1"/>
  <c r="J144" i="1"/>
  <c r="K144" i="1" s="1"/>
  <c r="J145" i="1"/>
  <c r="K145" i="1" s="1"/>
  <c r="J146" i="1"/>
  <c r="K146" i="1" s="1"/>
  <c r="J147" i="1"/>
  <c r="K147" i="1" s="1"/>
  <c r="J148" i="1"/>
  <c r="K148" i="1" s="1"/>
  <c r="J149" i="1"/>
  <c r="K149" i="1" s="1"/>
  <c r="J150" i="1"/>
  <c r="K150" i="1" s="1"/>
  <c r="J151" i="1"/>
  <c r="K151" i="1" s="1"/>
  <c r="J152" i="1"/>
  <c r="K152" i="1" s="1"/>
  <c r="J153" i="1"/>
  <c r="K153" i="1" s="1"/>
  <c r="J154" i="1"/>
  <c r="K154" i="1" s="1"/>
  <c r="J155" i="1"/>
  <c r="K155" i="1" s="1"/>
  <c r="J156" i="1"/>
  <c r="K156" i="1" s="1"/>
  <c r="J157" i="1"/>
  <c r="K157" i="1" s="1"/>
  <c r="J158" i="1"/>
  <c r="K158" i="1" s="1"/>
  <c r="J159" i="1"/>
  <c r="K159" i="1" s="1"/>
  <c r="J160" i="1"/>
  <c r="K160" i="1" s="1"/>
  <c r="J161" i="1"/>
  <c r="K161" i="1" s="1"/>
  <c r="J162" i="1"/>
  <c r="K162" i="1" s="1"/>
  <c r="J163" i="1"/>
  <c r="K163" i="1" s="1"/>
  <c r="J164" i="1"/>
  <c r="K164" i="1" s="1"/>
  <c r="J165" i="1"/>
  <c r="K165" i="1" s="1"/>
  <c r="J166" i="1"/>
  <c r="K166" i="1" s="1"/>
  <c r="J167" i="1"/>
  <c r="K167" i="1" s="1"/>
  <c r="J168" i="1"/>
  <c r="K168" i="1" s="1"/>
  <c r="J169" i="1"/>
  <c r="K169" i="1" s="1"/>
  <c r="J170" i="1"/>
  <c r="K170" i="1" s="1"/>
  <c r="J171" i="1"/>
  <c r="K171" i="1" s="1"/>
  <c r="J172" i="1"/>
  <c r="K172" i="1" s="1"/>
  <c r="J173" i="1"/>
  <c r="K173" i="1" s="1"/>
  <c r="J174" i="1"/>
  <c r="K174" i="1" s="1"/>
  <c r="J175" i="1"/>
  <c r="K175" i="1" s="1"/>
  <c r="J176" i="1"/>
  <c r="K176" i="1" s="1"/>
  <c r="J177" i="1"/>
  <c r="K177" i="1" s="1"/>
  <c r="J178" i="1"/>
  <c r="K178" i="1" s="1"/>
  <c r="J179" i="1"/>
  <c r="K179" i="1" s="1"/>
  <c r="J180" i="1"/>
  <c r="K180" i="1" s="1"/>
  <c r="J181" i="1"/>
  <c r="K181" i="1" s="1"/>
  <c r="J182" i="1"/>
  <c r="K182" i="1" s="1"/>
  <c r="J183" i="1"/>
  <c r="K183" i="1" s="1"/>
  <c r="J184" i="1"/>
  <c r="K184" i="1" s="1"/>
  <c r="J185" i="1"/>
  <c r="K185" i="1" s="1"/>
  <c r="J186" i="1"/>
  <c r="K186" i="1" s="1"/>
  <c r="J187" i="1"/>
  <c r="K187" i="1" s="1"/>
  <c r="J188" i="1"/>
  <c r="K188" i="1" s="1"/>
  <c r="J189" i="1"/>
  <c r="K189" i="1" s="1"/>
  <c r="J190" i="1"/>
  <c r="K190" i="1" s="1"/>
  <c r="J191" i="1"/>
  <c r="K191" i="1" s="1"/>
  <c r="J192" i="1"/>
  <c r="K192" i="1" s="1"/>
  <c r="J193" i="1"/>
  <c r="K193" i="1" s="1"/>
  <c r="J194" i="1"/>
  <c r="K194" i="1" s="1"/>
  <c r="J195" i="1"/>
  <c r="K195" i="1" s="1"/>
  <c r="J196" i="1"/>
  <c r="K196" i="1" s="1"/>
  <c r="J197" i="1"/>
  <c r="K197" i="1" s="1"/>
  <c r="J198" i="1"/>
  <c r="K198" i="1" s="1"/>
  <c r="J199" i="1"/>
  <c r="K199" i="1" s="1"/>
  <c r="J200" i="1"/>
  <c r="K200" i="1" s="1"/>
  <c r="J201" i="1"/>
  <c r="K201" i="1" s="1"/>
  <c r="J202" i="1"/>
  <c r="K202" i="1" s="1"/>
  <c r="J203" i="1"/>
  <c r="K203" i="1" s="1"/>
  <c r="J204" i="1"/>
  <c r="K204" i="1" s="1"/>
  <c r="J205" i="1"/>
  <c r="K205" i="1" s="1"/>
  <c r="J206" i="1"/>
  <c r="K206" i="1" s="1"/>
  <c r="J207" i="1"/>
  <c r="K207" i="1" s="1"/>
  <c r="J208" i="1"/>
  <c r="K208" i="1" s="1"/>
  <c r="J209" i="1"/>
  <c r="K209" i="1" s="1"/>
  <c r="J210" i="1"/>
  <c r="K210" i="1" s="1"/>
  <c r="J211" i="1"/>
  <c r="K211" i="1" s="1"/>
  <c r="J212" i="1"/>
  <c r="K212" i="1" s="1"/>
  <c r="J213" i="1"/>
  <c r="K213" i="1" s="1"/>
  <c r="J214" i="1"/>
  <c r="K214" i="1" s="1"/>
  <c r="J215" i="1"/>
  <c r="K215" i="1" s="1"/>
  <c r="J216" i="1"/>
  <c r="K216" i="1" s="1"/>
  <c r="J217" i="1"/>
  <c r="K217" i="1" s="1"/>
  <c r="J218" i="1"/>
  <c r="K218" i="1" s="1"/>
  <c r="J219" i="1"/>
  <c r="K219" i="1" s="1"/>
  <c r="J220" i="1"/>
  <c r="K220" i="1" s="1"/>
  <c r="J221" i="1"/>
  <c r="K221" i="1" s="1"/>
  <c r="J222" i="1"/>
  <c r="K222" i="1" s="1"/>
  <c r="J223" i="1"/>
  <c r="K223" i="1" s="1"/>
  <c r="J224" i="1"/>
  <c r="K224" i="1" s="1"/>
  <c r="J225" i="1"/>
  <c r="K225" i="1" s="1"/>
  <c r="J226" i="1"/>
  <c r="K226" i="1" s="1"/>
  <c r="J227" i="1"/>
  <c r="K227" i="1" s="1"/>
  <c r="J228" i="1"/>
  <c r="K228" i="1" s="1"/>
  <c r="J229" i="1"/>
  <c r="K229" i="1" s="1"/>
  <c r="J230" i="1"/>
  <c r="K230" i="1" s="1"/>
  <c r="J231" i="1"/>
  <c r="K231" i="1" s="1"/>
  <c r="J232" i="1"/>
  <c r="K232" i="1" s="1"/>
  <c r="K7" i="1"/>
  <c r="K233" i="1" l="1"/>
</calcChain>
</file>

<file path=xl/sharedStrings.xml><?xml version="1.0" encoding="utf-8"?>
<sst xmlns="http://schemas.openxmlformats.org/spreadsheetml/2006/main" count="692" uniqueCount="239">
  <si>
    <t>Перекладина гимнастическая пристенная</t>
  </si>
  <si>
    <t>Конь гимнастический</t>
  </si>
  <si>
    <t>Козел гимнастический</t>
  </si>
  <si>
    <t>Мостик гимнастический подкидной</t>
  </si>
  <si>
    <t>Мат гимнастический</t>
  </si>
  <si>
    <t>Мат гимнастический жесткий</t>
  </si>
  <si>
    <t xml:space="preserve">Зона для прыжков в высоту </t>
  </si>
  <si>
    <t>Стойки для прыжков в высоту</t>
  </si>
  <si>
    <t>Планка для прыжков в высоту</t>
  </si>
  <si>
    <t>Система деления зала с ручным приводом</t>
  </si>
  <si>
    <t xml:space="preserve">Шахматы напольные </t>
  </si>
  <si>
    <t>Стеллаж для сушки коньков</t>
  </si>
  <si>
    <t>Командные лыжи</t>
  </si>
  <si>
    <t>Корзина для заброса мячей</t>
  </si>
  <si>
    <t>Лента-гусеница</t>
  </si>
  <si>
    <t>Тачка для эстафет</t>
  </si>
  <si>
    <t>Тоннель с обручем</t>
  </si>
  <si>
    <t>Мешок для прыжков</t>
  </si>
  <si>
    <t>Стойка старт-финиш</t>
  </si>
  <si>
    <t xml:space="preserve">Бревно гимнастическое постоянной высоты </t>
  </si>
  <si>
    <t>Консоль для канатов и шестов</t>
  </si>
  <si>
    <t xml:space="preserve">Вышка судейская </t>
  </si>
  <si>
    <t>Щит для метания</t>
  </si>
  <si>
    <t>Доска наклонная навесная</t>
  </si>
  <si>
    <t>Доска наклонная навесная ребристая</t>
  </si>
  <si>
    <t>Турник навесной</t>
  </si>
  <si>
    <t>Брусья навесные</t>
  </si>
  <si>
    <t xml:space="preserve">Тренажер навесной </t>
  </si>
  <si>
    <t>Корзина для мячей и инвентаря металлическая</t>
  </si>
  <si>
    <t xml:space="preserve">Шведская стенка </t>
  </si>
  <si>
    <t xml:space="preserve">Скамья гимнастическая </t>
  </si>
  <si>
    <t xml:space="preserve">Стеллаж для инвентаря </t>
  </si>
  <si>
    <t>Щит баскетбольный игровой</t>
  </si>
  <si>
    <t>Щит баскетбольный тренировочный</t>
  </si>
  <si>
    <t>Ферма для баскетбольного щита игрового</t>
  </si>
  <si>
    <t>Ферма для баскетбольного щита тренировочного</t>
  </si>
  <si>
    <t>Стойки волейбольные</t>
  </si>
  <si>
    <t>Стойки волейбольные передвижные</t>
  </si>
  <si>
    <t>Протектор для волейбольных стоек</t>
  </si>
  <si>
    <t xml:space="preserve">Ворота мини-футбольные </t>
  </si>
  <si>
    <t>Стойки бадминтонные мобильные</t>
  </si>
  <si>
    <t xml:space="preserve">Пьедестал для награждения </t>
  </si>
  <si>
    <t>Защитная сетка на окна</t>
  </si>
  <si>
    <t>Защитная потолочная сетка</t>
  </si>
  <si>
    <t xml:space="preserve">Ковер для самбо </t>
  </si>
  <si>
    <t>Канат для кроссфита</t>
  </si>
  <si>
    <t>Резина борцовская</t>
  </si>
  <si>
    <t>Манекен борцовский</t>
  </si>
  <si>
    <t>Сетка для мини-футбольных ворот</t>
  </si>
  <si>
    <t xml:space="preserve">Мяч футбольный </t>
  </si>
  <si>
    <t>Мяч футбольный облегчений №4</t>
  </si>
  <si>
    <t xml:space="preserve">Мяч футзальный </t>
  </si>
  <si>
    <t xml:space="preserve">Перчатки вратарские </t>
  </si>
  <si>
    <t>Форма футбольная</t>
  </si>
  <si>
    <t>Гетры футбольные</t>
  </si>
  <si>
    <t>Манишка тренировочная</t>
  </si>
  <si>
    <t>Конус с втулкой палкой и флажком</t>
  </si>
  <si>
    <t>Комплект барьеров скоростных</t>
  </si>
  <si>
    <t>Лестница скоростная</t>
  </si>
  <si>
    <t>Доска тактическая футбольная</t>
  </si>
  <si>
    <t xml:space="preserve">Баул для мячей </t>
  </si>
  <si>
    <t>Щитки футбольные</t>
  </si>
  <si>
    <t xml:space="preserve">Сетка волейбольная </t>
  </si>
  <si>
    <t>Сетка волейбольная тренировочная</t>
  </si>
  <si>
    <t xml:space="preserve">Антенны с карманами для волейбола </t>
  </si>
  <si>
    <t>Тренажер для отработки нападающего удара в волейболе</t>
  </si>
  <si>
    <t>Тележка для мячей</t>
  </si>
  <si>
    <t>Мяч волейбольный</t>
  </si>
  <si>
    <t xml:space="preserve">Мяч волейбольный </t>
  </si>
  <si>
    <t>Мяч волейбольный тренировочный</t>
  </si>
  <si>
    <t xml:space="preserve">Тренажер для отработки удара у сетки </t>
  </si>
  <si>
    <t>Форма волейбольная мужская</t>
  </si>
  <si>
    <t>Форма волейбольная женская</t>
  </si>
  <si>
    <t xml:space="preserve">Доска тактическая волейбол </t>
  </si>
  <si>
    <t>Спортивный амортизатор</t>
  </si>
  <si>
    <t>Настенная рама для отскока мяча</t>
  </si>
  <si>
    <t>Тренажер блок</t>
  </si>
  <si>
    <t>Тренажер точный пас</t>
  </si>
  <si>
    <t>Пилометрические боксы</t>
  </si>
  <si>
    <t xml:space="preserve">Мяч баскетбольный </t>
  </si>
  <si>
    <t>Мяч баскетбольный тренировочный</t>
  </si>
  <si>
    <t xml:space="preserve">Манекен </t>
  </si>
  <si>
    <t xml:space="preserve">Тренажер для бросков </t>
  </si>
  <si>
    <t>Тренажер для отработки бросков</t>
  </si>
  <si>
    <t>Форма баскетбольная мужская</t>
  </si>
  <si>
    <t>Форма баскетбольная женская</t>
  </si>
  <si>
    <t>Доска тактическая баскетбола</t>
  </si>
  <si>
    <t>Сетка для бадминтона</t>
  </si>
  <si>
    <t xml:space="preserve">Ракетки для бадминтона </t>
  </si>
  <si>
    <t>Волан для бадминтона профессиональные</t>
  </si>
  <si>
    <t>Волан для бадминтона тренировочные</t>
  </si>
  <si>
    <t>Барьер легкоатлетический</t>
  </si>
  <si>
    <t>Палочки эстафетные</t>
  </si>
  <si>
    <t xml:space="preserve">Колодки стартовые </t>
  </si>
  <si>
    <t>Майки стартовые</t>
  </si>
  <si>
    <t xml:space="preserve">Метательный снаряд </t>
  </si>
  <si>
    <t xml:space="preserve">Мяч для метания </t>
  </si>
  <si>
    <t xml:space="preserve">Парашюты скоростные </t>
  </si>
  <si>
    <t>Теннисный стол профессиональный</t>
  </si>
  <si>
    <t>Теннисный стол тренировочный</t>
  </si>
  <si>
    <t>Сетка для настольного тенниса</t>
  </si>
  <si>
    <t>Бортики для настольного тенниса</t>
  </si>
  <si>
    <t>Колесо для настольного тенниса</t>
  </si>
  <si>
    <t>Счетчик судейский универсальный</t>
  </si>
  <si>
    <t>Мячи для настольного тенниса профессиональные</t>
  </si>
  <si>
    <t>Мячи для настольного тенниса тренировочные</t>
  </si>
  <si>
    <t xml:space="preserve">Ракетки для настольного тенниса </t>
  </si>
  <si>
    <t>Ракетки для настольного тенниса тренировочные</t>
  </si>
  <si>
    <t xml:space="preserve">Мяч для большого тенниса </t>
  </si>
  <si>
    <t>Дорожка для прыжков в длину с места</t>
  </si>
  <si>
    <t>Тумба для измерения гибкости</t>
  </si>
  <si>
    <t>Станок для отжиманий</t>
  </si>
  <si>
    <t xml:space="preserve">Комплект гирь </t>
  </si>
  <si>
    <t>Перекладина для подтягивания из виса лежа</t>
  </si>
  <si>
    <t>Стойка для магнезии</t>
  </si>
  <si>
    <t>Магнезия в брикетах</t>
  </si>
  <si>
    <t>Линейка для прыжков в длину</t>
  </si>
  <si>
    <t xml:space="preserve">Мишень дартс </t>
  </si>
  <si>
    <t xml:space="preserve">Переносная стойка </t>
  </si>
  <si>
    <t>Дротики дартс</t>
  </si>
  <si>
    <t xml:space="preserve">Хвостовики </t>
  </si>
  <si>
    <t xml:space="preserve">Оперения </t>
  </si>
  <si>
    <t xml:space="preserve">Лыжи </t>
  </si>
  <si>
    <t xml:space="preserve">Лыжные крепления </t>
  </si>
  <si>
    <t>Ботинки лыжные профессиональные</t>
  </si>
  <si>
    <t xml:space="preserve">Палки лыжные профессиональные </t>
  </si>
  <si>
    <t>Крепления NNN</t>
  </si>
  <si>
    <t xml:space="preserve">Ботинки лыжные </t>
  </si>
  <si>
    <t>Палки лыжные массовые</t>
  </si>
  <si>
    <t>Комплект подготовки лыж</t>
  </si>
  <si>
    <t xml:space="preserve">Смазочный утюг </t>
  </si>
  <si>
    <t>Станок для подготовки лыж</t>
  </si>
  <si>
    <t>Чехлы для лыж</t>
  </si>
  <si>
    <t xml:space="preserve">Липы для лыж </t>
  </si>
  <si>
    <t>Сушильный стеллаж</t>
  </si>
  <si>
    <t xml:space="preserve">Стеллаж для хранения лыжных ботинок </t>
  </si>
  <si>
    <t>Кронштейн для хранения лыжных палок</t>
  </si>
  <si>
    <t xml:space="preserve">Стойки для хранения лыж </t>
  </si>
  <si>
    <t xml:space="preserve">Секундомер </t>
  </si>
  <si>
    <t>Свисток</t>
  </si>
  <si>
    <t xml:space="preserve">Комплект судейский в сумке </t>
  </si>
  <si>
    <t>Компрессор электрический</t>
  </si>
  <si>
    <t xml:space="preserve">Скакалка </t>
  </si>
  <si>
    <t xml:space="preserve">Комплект для проведения спорт мероприятий в бауле </t>
  </si>
  <si>
    <t xml:space="preserve">Иглы для мячей </t>
  </si>
  <si>
    <t xml:space="preserve">Жидкость для накачивания мяча </t>
  </si>
  <si>
    <t xml:space="preserve">Конус тренировочный </t>
  </si>
  <si>
    <t xml:space="preserve">Перекладина </t>
  </si>
  <si>
    <t>Зажим для барьера</t>
  </si>
  <si>
    <t xml:space="preserve">Стол для армрестлинга </t>
  </si>
  <si>
    <t>Насос</t>
  </si>
  <si>
    <t>Обруч гимнастический пластиковый</t>
  </si>
  <si>
    <t>Обруч гимнастический алюминиевый</t>
  </si>
  <si>
    <t>Комплект поливалентных матов</t>
  </si>
  <si>
    <t>Комплект для групповых занятий с подвижным стеллажом</t>
  </si>
  <si>
    <t>Шкаф-локер</t>
  </si>
  <si>
    <t>Костровой набор</t>
  </si>
  <si>
    <t>Рюкзак туристический</t>
  </si>
  <si>
    <t>Тент</t>
  </si>
  <si>
    <t>Палатка туристическая</t>
  </si>
  <si>
    <t xml:space="preserve">Спальник </t>
  </si>
  <si>
    <t xml:space="preserve">Компас </t>
  </si>
  <si>
    <t>Велосипед</t>
  </si>
  <si>
    <t>Набор для спортивного ориентирования</t>
  </si>
  <si>
    <t>Шахматная доска демонстрационная</t>
  </si>
  <si>
    <t>Шахматные часы</t>
  </si>
  <si>
    <t xml:space="preserve">Шашки </t>
  </si>
  <si>
    <t xml:space="preserve">Фигуры к шахматному столу </t>
  </si>
  <si>
    <t xml:space="preserve">Стеллаж для медболов </t>
  </si>
  <si>
    <t>Комплект медболов от 1 до 5 кг</t>
  </si>
  <si>
    <t>Медбол</t>
  </si>
  <si>
    <t xml:space="preserve">Гантельный ряд </t>
  </si>
  <si>
    <t>Степ платформа</t>
  </si>
  <si>
    <t xml:space="preserve">Бодибар </t>
  </si>
  <si>
    <t>Стойки для бодибаров</t>
  </si>
  <si>
    <t>Мяч для фитнеса</t>
  </si>
  <si>
    <t xml:space="preserve">Стеллаж для фитбола </t>
  </si>
  <si>
    <t xml:space="preserve">Комплект дисков </t>
  </si>
  <si>
    <t xml:space="preserve">Стойка для хранения дисков </t>
  </si>
  <si>
    <t>Гиперестезия</t>
  </si>
  <si>
    <t xml:space="preserve">Скамья для пресса </t>
  </si>
  <si>
    <t>Скамья универсальная</t>
  </si>
  <si>
    <t xml:space="preserve">Скамья регулируемая со стойками </t>
  </si>
  <si>
    <t>Помост</t>
  </si>
  <si>
    <t>Гантельный ряд от 1 до 10 кг</t>
  </si>
  <si>
    <t>Стойка для хранения хромированных гантелей</t>
  </si>
  <si>
    <t>Жим ногами под углом</t>
  </si>
  <si>
    <t xml:space="preserve">Тренажер для тренировки мышц спины и рук </t>
  </si>
  <si>
    <t xml:space="preserve">Тренажер лыжника </t>
  </si>
  <si>
    <t>Степпер лестница</t>
  </si>
  <si>
    <t>Скамья Скотта с сиденьем</t>
  </si>
  <si>
    <t>Дорожка беговая</t>
  </si>
  <si>
    <t>Гриф w-образны</t>
  </si>
  <si>
    <t>Гриф 2200</t>
  </si>
  <si>
    <t xml:space="preserve">Коньки хоккейные вратаря </t>
  </si>
  <si>
    <t xml:space="preserve">Коньки хоккейные игрока </t>
  </si>
  <si>
    <t xml:space="preserve">Хоккейная клюшка </t>
  </si>
  <si>
    <t>Клюшка вратаря</t>
  </si>
  <si>
    <t xml:space="preserve">Станок для заточки коньков </t>
  </si>
  <si>
    <t xml:space="preserve">Шлем вратаря с маской </t>
  </si>
  <si>
    <t xml:space="preserve">Шлем для игрока  </t>
  </si>
  <si>
    <t xml:space="preserve">Форма хоккейная игрока </t>
  </si>
  <si>
    <t xml:space="preserve">Форма хоккейная вратаря </t>
  </si>
  <si>
    <t>Стойка для клюшек</t>
  </si>
  <si>
    <t xml:space="preserve">Лента для клюшек  </t>
  </si>
  <si>
    <t>Робот для настольного Тенниса</t>
  </si>
  <si>
    <t xml:space="preserve">Набор для подвижных игр (в сумке) </t>
  </si>
  <si>
    <t>№</t>
  </si>
  <si>
    <t>Наименование товара (услуги)</t>
  </si>
  <si>
    <t>Существенные условия исполнения договора</t>
  </si>
  <si>
    <t>Ед. изм</t>
  </si>
  <si>
    <t>Кол-во товара (услуги)</t>
  </si>
  <si>
    <t>Общедоступная ценовая информация (руб./ед.изм.)</t>
  </si>
  <si>
    <t xml:space="preserve">Средняя арифметическая цена за единицу товара (услуги)     </t>
  </si>
  <si>
    <t>Н(М)ЦД итого (руб.)</t>
  </si>
  <si>
    <t>ценовое предложение №1</t>
  </si>
  <si>
    <t>ценовое предложение №2</t>
  </si>
  <si>
    <t>ценовое предложение №3</t>
  </si>
  <si>
    <t>в соответствии с техническим заданием к договору</t>
  </si>
  <si>
    <t>ИТОГО: начальная (максимальная) цена договора составила:</t>
  </si>
  <si>
    <t>Штук</t>
  </si>
  <si>
    <t>Комплект</t>
  </si>
  <si>
    <t>Пара</t>
  </si>
  <si>
    <t>Упаковка</t>
  </si>
  <si>
    <t>штук</t>
  </si>
  <si>
    <t>шт</t>
  </si>
  <si>
    <t>комплект</t>
  </si>
  <si>
    <t>Набор</t>
  </si>
  <si>
    <t>Метр</t>
  </si>
  <si>
    <t xml:space="preserve">пар </t>
  </si>
  <si>
    <t>пар</t>
  </si>
  <si>
    <t>Приложение № 5 
к документации о закупке</t>
  </si>
  <si>
    <t xml:space="preserve">Обоснование начальной (максимальной) цены договора   </t>
  </si>
  <si>
    <t xml:space="preserve">Комплект фишек </t>
  </si>
  <si>
    <t xml:space="preserve">Канат для перетягивания </t>
  </si>
  <si>
    <t xml:space="preserve">Канат для лазанья </t>
  </si>
  <si>
    <t xml:space="preserve">Гранаты для метания </t>
  </si>
  <si>
    <t xml:space="preserve">Рулетка </t>
  </si>
  <si>
    <t xml:space="preserve">Веревка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</si>
</sst>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64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9" fillId="0" borderId="0"/>
  </cellStyleXfs>
  <cellXfs count="33">
    <xf numFmtId="0" fontId="0" fillId="0" borderId="0" xfId="0"/>
    <xf numFmtId="164" fontId="3" fillId="0" borderId="1" xfId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4" fontId="3" fillId="0" borderId="0" xfId="1" applyFont="1" applyBorder="1" applyAlignment="1">
      <alignment horizontal="center" vertical="center" wrapText="1"/>
    </xf>
    <xf numFmtId="164" fontId="4" fillId="0" borderId="0" xfId="1" applyFont="1" applyBorder="1" applyAlignment="1">
      <alignment horizontal="center" vertical="center" wrapText="1"/>
    </xf>
    <xf numFmtId="164" fontId="6" fillId="0" borderId="0" xfId="1" applyFont="1" applyBorder="1" applyAlignment="1">
      <alignment horizontal="center" vertical="center" wrapText="1"/>
    </xf>
    <xf numFmtId="164" fontId="3" fillId="0" borderId="0" xfId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2" fontId="3" fillId="0" borderId="2" xfId="0" applyNumberFormat="1" applyFont="1" applyBorder="1" applyAlignment="1">
      <alignment horizontal="left" vertical="center"/>
    </xf>
    <xf numFmtId="2" fontId="3" fillId="0" borderId="3" xfId="0" applyNumberFormat="1" applyFont="1" applyBorder="1" applyAlignment="1">
      <alignment horizontal="left" vertical="center"/>
    </xf>
    <xf numFmtId="2" fontId="3" fillId="0" borderId="4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/>
    </xf>
  </cellXfs>
  <cellStyles count="4">
    <cellStyle name="Обычный" xfId="0" builtinId="0"/>
    <cellStyle name="Обычный 2 11" xfId="2" xr:uid="{00000000-0005-0000-0000-000001000000}"/>
    <cellStyle name="Обычный 6" xfId="3" xr:uid="{00000000-0005-0000-0000-000002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3"/>
  <sheetViews>
    <sheetView tabSelected="1" workbookViewId="0">
      <selection activeCell="A3" sqref="A3:K3"/>
    </sheetView>
  </sheetViews>
  <sheetFormatPr defaultRowHeight="12.75" x14ac:dyDescent="0.25"/>
  <cols>
    <col min="1" max="1" width="9.140625" style="9"/>
    <col min="2" max="2" width="7.85546875" style="9" customWidth="1"/>
    <col min="3" max="3" width="37.140625" style="9" customWidth="1"/>
    <col min="4" max="4" width="18.42578125" style="11" customWidth="1"/>
    <col min="5" max="5" width="12.85546875" style="11" customWidth="1"/>
    <col min="6" max="6" width="11.28515625" style="11" customWidth="1"/>
    <col min="7" max="7" width="12" style="11" customWidth="1"/>
    <col min="8" max="8" width="10.7109375" style="11" customWidth="1"/>
    <col min="9" max="9" width="13.85546875" style="11" customWidth="1"/>
    <col min="10" max="10" width="15.7109375" style="11" customWidth="1"/>
    <col min="11" max="11" width="15.5703125" style="11" customWidth="1"/>
    <col min="12" max="12" width="21.5703125" style="11" customWidth="1"/>
    <col min="13" max="16384" width="9.140625" style="9"/>
  </cols>
  <sheetData>
    <row r="1" spans="1:12" ht="36" customHeight="1" x14ac:dyDescent="0.25">
      <c r="A1" s="13"/>
      <c r="B1" s="13"/>
      <c r="C1" s="13"/>
      <c r="D1" s="13"/>
      <c r="E1" s="13"/>
      <c r="F1" s="13"/>
      <c r="G1" s="14"/>
      <c r="H1" s="31" t="s">
        <v>231</v>
      </c>
      <c r="I1" s="32"/>
      <c r="J1" s="32"/>
      <c r="K1" s="32"/>
      <c r="L1" s="15"/>
    </row>
    <row r="2" spans="1:12" x14ac:dyDescent="0.25">
      <c r="A2" s="13"/>
      <c r="B2" s="13"/>
      <c r="C2" s="13"/>
      <c r="D2" s="13"/>
      <c r="E2" s="13"/>
      <c r="F2" s="13"/>
      <c r="G2" s="14"/>
      <c r="H2" s="14"/>
      <c r="I2" s="14"/>
      <c r="J2" s="14"/>
      <c r="K2" s="14"/>
      <c r="L2" s="14"/>
    </row>
    <row r="3" spans="1:12" x14ac:dyDescent="0.25">
      <c r="A3" s="24" t="s">
        <v>232</v>
      </c>
      <c r="B3" s="24"/>
      <c r="C3" s="24"/>
      <c r="D3" s="24"/>
      <c r="E3" s="24"/>
      <c r="F3" s="24"/>
      <c r="G3" s="24"/>
      <c r="H3" s="24"/>
      <c r="I3" s="24"/>
      <c r="J3" s="24"/>
      <c r="K3" s="25"/>
      <c r="L3" s="16"/>
    </row>
    <row r="4" spans="1:12" x14ac:dyDescent="0.25">
      <c r="A4" s="13"/>
      <c r="B4" s="13"/>
      <c r="C4" s="13"/>
      <c r="D4" s="13"/>
      <c r="E4" s="13"/>
      <c r="F4" s="13"/>
      <c r="G4" s="14"/>
      <c r="H4" s="14"/>
      <c r="I4" s="14"/>
      <c r="J4" s="14"/>
      <c r="K4" s="14"/>
      <c r="L4" s="14"/>
    </row>
    <row r="5" spans="1:12" x14ac:dyDescent="0.25">
      <c r="B5" s="29" t="s">
        <v>207</v>
      </c>
      <c r="C5" s="30" t="s">
        <v>208</v>
      </c>
      <c r="D5" s="30" t="s">
        <v>209</v>
      </c>
      <c r="E5" s="30" t="s">
        <v>210</v>
      </c>
      <c r="F5" s="30" t="s">
        <v>211</v>
      </c>
      <c r="G5" s="22" t="s">
        <v>212</v>
      </c>
      <c r="H5" s="22"/>
      <c r="I5" s="22"/>
      <c r="J5" s="22" t="s">
        <v>213</v>
      </c>
      <c r="K5" s="22" t="s">
        <v>214</v>
      </c>
      <c r="L5" s="18"/>
    </row>
    <row r="6" spans="1:12" ht="79.5" x14ac:dyDescent="0.25">
      <c r="B6" s="29"/>
      <c r="C6" s="30"/>
      <c r="D6" s="30"/>
      <c r="E6" s="30"/>
      <c r="F6" s="30"/>
      <c r="G6" s="1" t="s">
        <v>215</v>
      </c>
      <c r="H6" s="1" t="s">
        <v>216</v>
      </c>
      <c r="I6" s="1" t="s">
        <v>217</v>
      </c>
      <c r="J6" s="23"/>
      <c r="K6" s="23"/>
      <c r="L6" s="19"/>
    </row>
    <row r="7" spans="1:12" ht="38.25" x14ac:dyDescent="0.25">
      <c r="B7" s="2">
        <v>1</v>
      </c>
      <c r="C7" s="10" t="s">
        <v>0</v>
      </c>
      <c r="D7" s="4" t="s">
        <v>218</v>
      </c>
      <c r="E7" s="3" t="s">
        <v>220</v>
      </c>
      <c r="F7" s="5">
        <v>1</v>
      </c>
      <c r="G7" s="6">
        <v>26500</v>
      </c>
      <c r="H7" s="6">
        <v>25175</v>
      </c>
      <c r="I7" s="6">
        <v>27825</v>
      </c>
      <c r="J7" s="7">
        <f>(G7+H7+I7)/3</f>
        <v>26500</v>
      </c>
      <c r="K7" s="7">
        <f>J7*F7</f>
        <v>26500</v>
      </c>
      <c r="L7" s="20"/>
    </row>
    <row r="8" spans="1:12" ht="38.25" x14ac:dyDescent="0.25">
      <c r="B8" s="2">
        <v>2</v>
      </c>
      <c r="C8" s="10" t="s">
        <v>1</v>
      </c>
      <c r="D8" s="4" t="s">
        <v>218</v>
      </c>
      <c r="E8" s="3" t="s">
        <v>220</v>
      </c>
      <c r="F8" s="5">
        <v>1</v>
      </c>
      <c r="G8" s="6">
        <v>33200</v>
      </c>
      <c r="H8" s="6">
        <v>31540</v>
      </c>
      <c r="I8" s="6">
        <v>34860</v>
      </c>
      <c r="J8" s="7">
        <f t="shared" ref="J8:J71" si="0">(G8+H8+I8)/3</f>
        <v>33200</v>
      </c>
      <c r="K8" s="7">
        <f t="shared" ref="K8:K71" si="1">J8*F8</f>
        <v>33200</v>
      </c>
      <c r="L8" s="20"/>
    </row>
    <row r="9" spans="1:12" ht="38.25" x14ac:dyDescent="0.25">
      <c r="B9" s="2">
        <v>3</v>
      </c>
      <c r="C9" s="10" t="s">
        <v>2</v>
      </c>
      <c r="D9" s="4" t="s">
        <v>218</v>
      </c>
      <c r="E9" s="3" t="s">
        <v>220</v>
      </c>
      <c r="F9" s="5">
        <v>2</v>
      </c>
      <c r="G9" s="6">
        <v>29500</v>
      </c>
      <c r="H9" s="6">
        <v>28025</v>
      </c>
      <c r="I9" s="6">
        <v>30975</v>
      </c>
      <c r="J9" s="7">
        <f t="shared" si="0"/>
        <v>29500</v>
      </c>
      <c r="K9" s="7">
        <f t="shared" si="1"/>
        <v>59000</v>
      </c>
      <c r="L9" s="20"/>
    </row>
    <row r="10" spans="1:12" ht="38.25" x14ac:dyDescent="0.25">
      <c r="B10" s="2">
        <v>4</v>
      </c>
      <c r="C10" s="17" t="s">
        <v>3</v>
      </c>
      <c r="D10" s="4" t="s">
        <v>218</v>
      </c>
      <c r="E10" s="3" t="s">
        <v>220</v>
      </c>
      <c r="F10" s="5">
        <v>2</v>
      </c>
      <c r="G10" s="6">
        <v>15200</v>
      </c>
      <c r="H10" s="6">
        <v>14440</v>
      </c>
      <c r="I10" s="6">
        <v>15960</v>
      </c>
      <c r="J10" s="7">
        <f t="shared" si="0"/>
        <v>15200</v>
      </c>
      <c r="K10" s="7">
        <f t="shared" si="1"/>
        <v>30400</v>
      </c>
      <c r="L10" s="20"/>
    </row>
    <row r="11" spans="1:12" ht="38.25" x14ac:dyDescent="0.25">
      <c r="B11" s="2">
        <v>5</v>
      </c>
      <c r="C11" s="10" t="s">
        <v>4</v>
      </c>
      <c r="D11" s="4" t="s">
        <v>218</v>
      </c>
      <c r="E11" s="3" t="s">
        <v>220</v>
      </c>
      <c r="F11" s="5">
        <v>15</v>
      </c>
      <c r="G11" s="6">
        <v>6000</v>
      </c>
      <c r="H11" s="6">
        <v>5700</v>
      </c>
      <c r="I11" s="6">
        <v>6300</v>
      </c>
      <c r="J11" s="7">
        <f t="shared" si="0"/>
        <v>6000</v>
      </c>
      <c r="K11" s="7">
        <f t="shared" si="1"/>
        <v>90000</v>
      </c>
      <c r="L11" s="20"/>
    </row>
    <row r="12" spans="1:12" ht="38.25" x14ac:dyDescent="0.25">
      <c r="B12" s="2">
        <v>6</v>
      </c>
      <c r="C12" s="10" t="s">
        <v>5</v>
      </c>
      <c r="D12" s="4" t="s">
        <v>218</v>
      </c>
      <c r="E12" s="3" t="s">
        <v>220</v>
      </c>
      <c r="F12" s="5">
        <v>10</v>
      </c>
      <c r="G12" s="6">
        <v>8900</v>
      </c>
      <c r="H12" s="6">
        <v>8455</v>
      </c>
      <c r="I12" s="6">
        <v>9345</v>
      </c>
      <c r="J12" s="7">
        <f t="shared" si="0"/>
        <v>8900</v>
      </c>
      <c r="K12" s="7">
        <f t="shared" si="1"/>
        <v>89000</v>
      </c>
      <c r="L12" s="20"/>
    </row>
    <row r="13" spans="1:12" ht="38.25" x14ac:dyDescent="0.25">
      <c r="B13" s="2">
        <v>7</v>
      </c>
      <c r="C13" s="10" t="s">
        <v>6</v>
      </c>
      <c r="D13" s="4" t="s">
        <v>218</v>
      </c>
      <c r="E13" s="3" t="s">
        <v>220</v>
      </c>
      <c r="F13" s="5">
        <v>1</v>
      </c>
      <c r="G13" s="6">
        <v>68000</v>
      </c>
      <c r="H13" s="6">
        <v>64600</v>
      </c>
      <c r="I13" s="6">
        <v>71400</v>
      </c>
      <c r="J13" s="7">
        <f t="shared" si="0"/>
        <v>68000</v>
      </c>
      <c r="K13" s="7">
        <f t="shared" si="1"/>
        <v>68000</v>
      </c>
      <c r="L13" s="20"/>
    </row>
    <row r="14" spans="1:12" ht="38.25" x14ac:dyDescent="0.25">
      <c r="B14" s="2">
        <v>8</v>
      </c>
      <c r="C14" s="10" t="s">
        <v>7</v>
      </c>
      <c r="D14" s="4" t="s">
        <v>218</v>
      </c>
      <c r="E14" s="3" t="s">
        <v>221</v>
      </c>
      <c r="F14" s="5">
        <v>2</v>
      </c>
      <c r="G14" s="6">
        <v>18300</v>
      </c>
      <c r="H14" s="6">
        <v>17385</v>
      </c>
      <c r="I14" s="6">
        <v>19215</v>
      </c>
      <c r="J14" s="7">
        <f t="shared" si="0"/>
        <v>18300</v>
      </c>
      <c r="K14" s="7">
        <f t="shared" si="1"/>
        <v>36600</v>
      </c>
      <c r="L14" s="20"/>
    </row>
    <row r="15" spans="1:12" ht="38.25" x14ac:dyDescent="0.25">
      <c r="B15" s="2">
        <v>9</v>
      </c>
      <c r="C15" s="10" t="s">
        <v>8</v>
      </c>
      <c r="D15" s="4" t="s">
        <v>218</v>
      </c>
      <c r="E15" s="3" t="s">
        <v>220</v>
      </c>
      <c r="F15" s="5">
        <v>3</v>
      </c>
      <c r="G15" s="6">
        <v>5300</v>
      </c>
      <c r="H15" s="6">
        <v>5035</v>
      </c>
      <c r="I15" s="6">
        <v>5565</v>
      </c>
      <c r="J15" s="7">
        <f t="shared" si="0"/>
        <v>5300</v>
      </c>
      <c r="K15" s="7">
        <f t="shared" si="1"/>
        <v>15900</v>
      </c>
      <c r="L15" s="20"/>
    </row>
    <row r="16" spans="1:12" ht="38.25" x14ac:dyDescent="0.25">
      <c r="B16" s="2">
        <v>10</v>
      </c>
      <c r="C16" s="10" t="s">
        <v>9</v>
      </c>
      <c r="D16" s="4" t="s">
        <v>218</v>
      </c>
      <c r="E16" s="3" t="s">
        <v>220</v>
      </c>
      <c r="F16" s="5">
        <v>1</v>
      </c>
      <c r="G16" s="6">
        <v>354000</v>
      </c>
      <c r="H16" s="6">
        <v>336300</v>
      </c>
      <c r="I16" s="6">
        <v>371700</v>
      </c>
      <c r="J16" s="7">
        <f t="shared" si="0"/>
        <v>354000</v>
      </c>
      <c r="K16" s="7">
        <f t="shared" si="1"/>
        <v>354000</v>
      </c>
      <c r="L16" s="20"/>
    </row>
    <row r="17" spans="2:12" ht="38.25" x14ac:dyDescent="0.25">
      <c r="B17" s="2">
        <v>11</v>
      </c>
      <c r="C17" s="10" t="s">
        <v>10</v>
      </c>
      <c r="D17" s="4" t="s">
        <v>218</v>
      </c>
      <c r="E17" s="3" t="s">
        <v>221</v>
      </c>
      <c r="F17" s="5">
        <v>1</v>
      </c>
      <c r="G17" s="6">
        <v>135000</v>
      </c>
      <c r="H17" s="6">
        <v>128250</v>
      </c>
      <c r="I17" s="6">
        <v>141750</v>
      </c>
      <c r="J17" s="7">
        <f t="shared" si="0"/>
        <v>135000</v>
      </c>
      <c r="K17" s="7">
        <f t="shared" si="1"/>
        <v>135000</v>
      </c>
      <c r="L17" s="20"/>
    </row>
    <row r="18" spans="2:12" ht="38.25" x14ac:dyDescent="0.25">
      <c r="B18" s="2">
        <v>12</v>
      </c>
      <c r="C18" s="10" t="s">
        <v>11</v>
      </c>
      <c r="D18" s="4" t="s">
        <v>218</v>
      </c>
      <c r="E18" s="3" t="s">
        <v>220</v>
      </c>
      <c r="F18" s="5">
        <v>1</v>
      </c>
      <c r="G18" s="6">
        <v>38000</v>
      </c>
      <c r="H18" s="6">
        <v>36100</v>
      </c>
      <c r="I18" s="6">
        <v>39900</v>
      </c>
      <c r="J18" s="7">
        <f t="shared" si="0"/>
        <v>38000</v>
      </c>
      <c r="K18" s="7">
        <f t="shared" si="1"/>
        <v>38000</v>
      </c>
      <c r="L18" s="20"/>
    </row>
    <row r="19" spans="2:12" ht="38.25" x14ac:dyDescent="0.25">
      <c r="B19" s="2">
        <v>13</v>
      </c>
      <c r="C19" s="10" t="s">
        <v>12</v>
      </c>
      <c r="D19" s="4" t="s">
        <v>218</v>
      </c>
      <c r="E19" s="3" t="s">
        <v>222</v>
      </c>
      <c r="F19" s="5">
        <v>2</v>
      </c>
      <c r="G19" s="6">
        <v>27000</v>
      </c>
      <c r="H19" s="6">
        <v>25650</v>
      </c>
      <c r="I19" s="6">
        <v>28350</v>
      </c>
      <c r="J19" s="7">
        <f t="shared" si="0"/>
        <v>27000</v>
      </c>
      <c r="K19" s="7">
        <f t="shared" si="1"/>
        <v>54000</v>
      </c>
      <c r="L19" s="20"/>
    </row>
    <row r="20" spans="2:12" ht="38.25" x14ac:dyDescent="0.25">
      <c r="B20" s="2">
        <v>14</v>
      </c>
      <c r="C20" s="10" t="s">
        <v>13</v>
      </c>
      <c r="D20" s="4" t="s">
        <v>218</v>
      </c>
      <c r="E20" s="3" t="s">
        <v>220</v>
      </c>
      <c r="F20" s="5">
        <v>2</v>
      </c>
      <c r="G20" s="6">
        <v>4800</v>
      </c>
      <c r="H20" s="6">
        <v>4560</v>
      </c>
      <c r="I20" s="6">
        <v>5040</v>
      </c>
      <c r="J20" s="7">
        <f t="shared" si="0"/>
        <v>4800</v>
      </c>
      <c r="K20" s="7">
        <f t="shared" si="1"/>
        <v>9600</v>
      </c>
      <c r="L20" s="20"/>
    </row>
    <row r="21" spans="2:12" ht="38.25" x14ac:dyDescent="0.25">
      <c r="B21" s="2">
        <v>15</v>
      </c>
      <c r="C21" s="10" t="s">
        <v>14</v>
      </c>
      <c r="D21" s="4" t="s">
        <v>218</v>
      </c>
      <c r="E21" s="3" t="s">
        <v>220</v>
      </c>
      <c r="F21" s="5">
        <v>2</v>
      </c>
      <c r="G21" s="6">
        <v>9800</v>
      </c>
      <c r="H21" s="6">
        <v>9310</v>
      </c>
      <c r="I21" s="6">
        <v>10290</v>
      </c>
      <c r="J21" s="7">
        <f t="shared" si="0"/>
        <v>9800</v>
      </c>
      <c r="K21" s="7">
        <f t="shared" si="1"/>
        <v>19600</v>
      </c>
      <c r="L21" s="20"/>
    </row>
    <row r="22" spans="2:12" ht="38.25" x14ac:dyDescent="0.25">
      <c r="B22" s="2">
        <v>16</v>
      </c>
      <c r="C22" s="10" t="s">
        <v>15</v>
      </c>
      <c r="D22" s="4" t="s">
        <v>218</v>
      </c>
      <c r="E22" s="3" t="s">
        <v>220</v>
      </c>
      <c r="F22" s="5">
        <v>2</v>
      </c>
      <c r="G22" s="6">
        <v>10900</v>
      </c>
      <c r="H22" s="6">
        <v>10355</v>
      </c>
      <c r="I22" s="6">
        <v>11445</v>
      </c>
      <c r="J22" s="7">
        <f t="shared" si="0"/>
        <v>10900</v>
      </c>
      <c r="K22" s="7">
        <f t="shared" si="1"/>
        <v>21800</v>
      </c>
      <c r="L22" s="20"/>
    </row>
    <row r="23" spans="2:12" ht="38.25" x14ac:dyDescent="0.25">
      <c r="B23" s="2">
        <v>17</v>
      </c>
      <c r="C23" s="10" t="s">
        <v>16</v>
      </c>
      <c r="D23" s="4" t="s">
        <v>218</v>
      </c>
      <c r="E23" s="3" t="s">
        <v>220</v>
      </c>
      <c r="F23" s="5">
        <v>2</v>
      </c>
      <c r="G23" s="6">
        <v>2780</v>
      </c>
      <c r="H23" s="6">
        <v>2641</v>
      </c>
      <c r="I23" s="6">
        <v>2919</v>
      </c>
      <c r="J23" s="7">
        <f t="shared" si="0"/>
        <v>2780</v>
      </c>
      <c r="K23" s="7">
        <f t="shared" si="1"/>
        <v>5560</v>
      </c>
      <c r="L23" s="20"/>
    </row>
    <row r="24" spans="2:12" ht="38.25" x14ac:dyDescent="0.25">
      <c r="B24" s="2">
        <v>18</v>
      </c>
      <c r="C24" s="10" t="s">
        <v>17</v>
      </c>
      <c r="D24" s="4" t="s">
        <v>218</v>
      </c>
      <c r="E24" s="3" t="s">
        <v>220</v>
      </c>
      <c r="F24" s="5">
        <v>8</v>
      </c>
      <c r="G24" s="6">
        <v>1220</v>
      </c>
      <c r="H24" s="6">
        <v>1159</v>
      </c>
      <c r="I24" s="6">
        <v>1281</v>
      </c>
      <c r="J24" s="7">
        <f t="shared" si="0"/>
        <v>1220</v>
      </c>
      <c r="K24" s="7">
        <f t="shared" si="1"/>
        <v>9760</v>
      </c>
      <c r="L24" s="20"/>
    </row>
    <row r="25" spans="2:12" ht="38.25" x14ac:dyDescent="0.25">
      <c r="B25" s="2">
        <v>19</v>
      </c>
      <c r="C25" s="10" t="s">
        <v>18</v>
      </c>
      <c r="D25" s="4" t="s">
        <v>218</v>
      </c>
      <c r="E25" s="3" t="s">
        <v>220</v>
      </c>
      <c r="F25" s="5">
        <v>2</v>
      </c>
      <c r="G25" s="6">
        <v>10800</v>
      </c>
      <c r="H25" s="6">
        <v>10260</v>
      </c>
      <c r="I25" s="6">
        <v>11340</v>
      </c>
      <c r="J25" s="7">
        <f t="shared" si="0"/>
        <v>10800</v>
      </c>
      <c r="K25" s="7">
        <f t="shared" si="1"/>
        <v>21600</v>
      </c>
      <c r="L25" s="20"/>
    </row>
    <row r="26" spans="2:12" ht="38.25" x14ac:dyDescent="0.25">
      <c r="B26" s="2">
        <v>20</v>
      </c>
      <c r="C26" s="10" t="s">
        <v>19</v>
      </c>
      <c r="D26" s="4" t="s">
        <v>218</v>
      </c>
      <c r="E26" s="3" t="s">
        <v>220</v>
      </c>
      <c r="F26" s="5">
        <v>1</v>
      </c>
      <c r="G26" s="6">
        <v>22500</v>
      </c>
      <c r="H26" s="6">
        <v>21375</v>
      </c>
      <c r="I26" s="6">
        <v>23625</v>
      </c>
      <c r="J26" s="7">
        <f t="shared" si="0"/>
        <v>22500</v>
      </c>
      <c r="K26" s="7">
        <f t="shared" si="1"/>
        <v>22500</v>
      </c>
      <c r="L26" s="20"/>
    </row>
    <row r="27" spans="2:12" ht="38.25" x14ac:dyDescent="0.25">
      <c r="B27" s="2">
        <v>21</v>
      </c>
      <c r="C27" s="10" t="s">
        <v>20</v>
      </c>
      <c r="D27" s="4" t="s">
        <v>218</v>
      </c>
      <c r="E27" s="3" t="s">
        <v>220</v>
      </c>
      <c r="F27" s="5">
        <v>2</v>
      </c>
      <c r="G27" s="6">
        <v>12500</v>
      </c>
      <c r="H27" s="6">
        <v>11875</v>
      </c>
      <c r="I27" s="6">
        <v>13125</v>
      </c>
      <c r="J27" s="7">
        <f t="shared" si="0"/>
        <v>12500</v>
      </c>
      <c r="K27" s="7">
        <f t="shared" si="1"/>
        <v>25000</v>
      </c>
      <c r="L27" s="20"/>
    </row>
    <row r="28" spans="2:12" ht="38.25" x14ac:dyDescent="0.25">
      <c r="B28" s="2">
        <v>22</v>
      </c>
      <c r="C28" s="10" t="s">
        <v>235</v>
      </c>
      <c r="D28" s="4" t="s">
        <v>218</v>
      </c>
      <c r="E28" s="3" t="s">
        <v>220</v>
      </c>
      <c r="F28" s="5">
        <v>2</v>
      </c>
      <c r="G28" s="6">
        <v>4500</v>
      </c>
      <c r="H28" s="6">
        <v>4275</v>
      </c>
      <c r="I28" s="6">
        <v>4725</v>
      </c>
      <c r="J28" s="7">
        <f t="shared" si="0"/>
        <v>4500</v>
      </c>
      <c r="K28" s="7">
        <f t="shared" si="1"/>
        <v>9000</v>
      </c>
      <c r="L28" s="20"/>
    </row>
    <row r="29" spans="2:12" ht="38.25" x14ac:dyDescent="0.25">
      <c r="B29" s="2">
        <v>23</v>
      </c>
      <c r="C29" s="10" t="s">
        <v>234</v>
      </c>
      <c r="D29" s="4" t="s">
        <v>218</v>
      </c>
      <c r="E29" s="3" t="s">
        <v>220</v>
      </c>
      <c r="F29" s="5">
        <v>2</v>
      </c>
      <c r="G29" s="6">
        <v>7500</v>
      </c>
      <c r="H29" s="6">
        <v>7125</v>
      </c>
      <c r="I29" s="6">
        <v>7875</v>
      </c>
      <c r="J29" s="7">
        <f t="shared" si="0"/>
        <v>7500</v>
      </c>
      <c r="K29" s="7">
        <f t="shared" si="1"/>
        <v>15000</v>
      </c>
      <c r="L29" s="20"/>
    </row>
    <row r="30" spans="2:12" ht="38.25" x14ac:dyDescent="0.25">
      <c r="B30" s="2">
        <v>24</v>
      </c>
      <c r="C30" s="10" t="s">
        <v>21</v>
      </c>
      <c r="D30" s="4" t="s">
        <v>218</v>
      </c>
      <c r="E30" s="3" t="s">
        <v>220</v>
      </c>
      <c r="F30" s="5">
        <v>1</v>
      </c>
      <c r="G30" s="6">
        <v>27500</v>
      </c>
      <c r="H30" s="6">
        <v>26125</v>
      </c>
      <c r="I30" s="6">
        <v>28875</v>
      </c>
      <c r="J30" s="7">
        <f t="shared" si="0"/>
        <v>27500</v>
      </c>
      <c r="K30" s="7">
        <f t="shared" si="1"/>
        <v>27500</v>
      </c>
      <c r="L30" s="20"/>
    </row>
    <row r="31" spans="2:12" ht="38.25" x14ac:dyDescent="0.25">
      <c r="B31" s="2">
        <v>25</v>
      </c>
      <c r="C31" s="10" t="s">
        <v>22</v>
      </c>
      <c r="D31" s="4" t="s">
        <v>218</v>
      </c>
      <c r="E31" s="3" t="s">
        <v>220</v>
      </c>
      <c r="F31" s="5">
        <v>6</v>
      </c>
      <c r="G31" s="6">
        <v>2650</v>
      </c>
      <c r="H31" s="6">
        <v>2517.5</v>
      </c>
      <c r="I31" s="6">
        <v>2782.5</v>
      </c>
      <c r="J31" s="7">
        <f t="shared" si="0"/>
        <v>2650</v>
      </c>
      <c r="K31" s="7">
        <f t="shared" si="1"/>
        <v>15900</v>
      </c>
      <c r="L31" s="20"/>
    </row>
    <row r="32" spans="2:12" ht="38.25" x14ac:dyDescent="0.25">
      <c r="B32" s="2">
        <v>26</v>
      </c>
      <c r="C32" s="10" t="s">
        <v>23</v>
      </c>
      <c r="D32" s="4" t="s">
        <v>218</v>
      </c>
      <c r="E32" s="3" t="s">
        <v>220</v>
      </c>
      <c r="F32" s="5">
        <v>3</v>
      </c>
      <c r="G32" s="6">
        <v>4830</v>
      </c>
      <c r="H32" s="6">
        <v>4588.5</v>
      </c>
      <c r="I32" s="6">
        <v>5071.5</v>
      </c>
      <c r="J32" s="7">
        <f t="shared" si="0"/>
        <v>4830</v>
      </c>
      <c r="K32" s="7">
        <f t="shared" si="1"/>
        <v>14490</v>
      </c>
      <c r="L32" s="20"/>
    </row>
    <row r="33" spans="2:12" ht="38.25" x14ac:dyDescent="0.25">
      <c r="B33" s="2">
        <v>27</v>
      </c>
      <c r="C33" s="10" t="s">
        <v>24</v>
      </c>
      <c r="D33" s="4" t="s">
        <v>218</v>
      </c>
      <c r="E33" s="3" t="s">
        <v>220</v>
      </c>
      <c r="F33" s="5">
        <v>2</v>
      </c>
      <c r="G33" s="6">
        <v>5800</v>
      </c>
      <c r="H33" s="6">
        <v>5510</v>
      </c>
      <c r="I33" s="6">
        <v>6090</v>
      </c>
      <c r="J33" s="7">
        <f t="shared" si="0"/>
        <v>5800</v>
      </c>
      <c r="K33" s="7">
        <f t="shared" si="1"/>
        <v>11600</v>
      </c>
      <c r="L33" s="20"/>
    </row>
    <row r="34" spans="2:12" ht="38.25" x14ac:dyDescent="0.25">
      <c r="B34" s="2">
        <v>28</v>
      </c>
      <c r="C34" s="10" t="s">
        <v>25</v>
      </c>
      <c r="D34" s="4" t="s">
        <v>218</v>
      </c>
      <c r="E34" s="3" t="s">
        <v>220</v>
      </c>
      <c r="F34" s="5">
        <v>6</v>
      </c>
      <c r="G34" s="6">
        <v>4300</v>
      </c>
      <c r="H34" s="6">
        <v>4085</v>
      </c>
      <c r="I34" s="6">
        <v>4515</v>
      </c>
      <c r="J34" s="7">
        <f t="shared" si="0"/>
        <v>4300</v>
      </c>
      <c r="K34" s="7">
        <f t="shared" si="1"/>
        <v>25800</v>
      </c>
      <c r="L34" s="20"/>
    </row>
    <row r="35" spans="2:12" ht="38.25" x14ac:dyDescent="0.25">
      <c r="B35" s="2">
        <v>29</v>
      </c>
      <c r="C35" s="10" t="s">
        <v>26</v>
      </c>
      <c r="D35" s="4" t="s">
        <v>218</v>
      </c>
      <c r="E35" s="3" t="s">
        <v>220</v>
      </c>
      <c r="F35" s="5">
        <v>2</v>
      </c>
      <c r="G35" s="6">
        <v>2850</v>
      </c>
      <c r="H35" s="6">
        <v>2707.5</v>
      </c>
      <c r="I35" s="6">
        <v>2992.5</v>
      </c>
      <c r="J35" s="7">
        <f t="shared" si="0"/>
        <v>2850</v>
      </c>
      <c r="K35" s="7">
        <f t="shared" si="1"/>
        <v>5700</v>
      </c>
      <c r="L35" s="20"/>
    </row>
    <row r="36" spans="2:12" ht="38.25" x14ac:dyDescent="0.25">
      <c r="B36" s="2">
        <v>30</v>
      </c>
      <c r="C36" s="10" t="s">
        <v>27</v>
      </c>
      <c r="D36" s="4" t="s">
        <v>218</v>
      </c>
      <c r="E36" s="3" t="s">
        <v>220</v>
      </c>
      <c r="F36" s="5">
        <v>1</v>
      </c>
      <c r="G36" s="6">
        <v>3850</v>
      </c>
      <c r="H36" s="6">
        <v>3657.5</v>
      </c>
      <c r="I36" s="6">
        <v>4042.5</v>
      </c>
      <c r="J36" s="7">
        <f t="shared" si="0"/>
        <v>3850</v>
      </c>
      <c r="K36" s="7">
        <f t="shared" si="1"/>
        <v>3850</v>
      </c>
      <c r="L36" s="20"/>
    </row>
    <row r="37" spans="2:12" ht="38.25" x14ac:dyDescent="0.25">
      <c r="B37" s="2">
        <v>31</v>
      </c>
      <c r="C37" s="10" t="s">
        <v>28</v>
      </c>
      <c r="D37" s="4" t="s">
        <v>218</v>
      </c>
      <c r="E37" s="3" t="s">
        <v>220</v>
      </c>
      <c r="F37" s="5">
        <v>2</v>
      </c>
      <c r="G37" s="6">
        <v>11900</v>
      </c>
      <c r="H37" s="6">
        <v>11305</v>
      </c>
      <c r="I37" s="6">
        <v>12495</v>
      </c>
      <c r="J37" s="7">
        <f t="shared" si="0"/>
        <v>11900</v>
      </c>
      <c r="K37" s="7">
        <f t="shared" si="1"/>
        <v>23800</v>
      </c>
      <c r="L37" s="20"/>
    </row>
    <row r="38" spans="2:12" ht="38.25" x14ac:dyDescent="0.25">
      <c r="B38" s="2">
        <v>32</v>
      </c>
      <c r="C38" s="10" t="s">
        <v>29</v>
      </c>
      <c r="D38" s="4" t="s">
        <v>218</v>
      </c>
      <c r="E38" s="3" t="s">
        <v>220</v>
      </c>
      <c r="F38" s="5">
        <v>7</v>
      </c>
      <c r="G38" s="6">
        <v>10600</v>
      </c>
      <c r="H38" s="6">
        <v>10070</v>
      </c>
      <c r="I38" s="6">
        <v>11130</v>
      </c>
      <c r="J38" s="7">
        <f t="shared" si="0"/>
        <v>10600</v>
      </c>
      <c r="K38" s="7">
        <f t="shared" si="1"/>
        <v>74200</v>
      </c>
      <c r="L38" s="20"/>
    </row>
    <row r="39" spans="2:12" ht="38.25" x14ac:dyDescent="0.25">
      <c r="B39" s="2">
        <v>33</v>
      </c>
      <c r="C39" s="10" t="s">
        <v>30</v>
      </c>
      <c r="D39" s="4" t="s">
        <v>218</v>
      </c>
      <c r="E39" s="3" t="s">
        <v>220</v>
      </c>
      <c r="F39" s="5">
        <v>15</v>
      </c>
      <c r="G39" s="6">
        <v>9150</v>
      </c>
      <c r="H39" s="6">
        <v>8692.5</v>
      </c>
      <c r="I39" s="6">
        <v>9607.5</v>
      </c>
      <c r="J39" s="7">
        <f t="shared" si="0"/>
        <v>9150</v>
      </c>
      <c r="K39" s="7">
        <f t="shared" si="1"/>
        <v>137250</v>
      </c>
      <c r="L39" s="20"/>
    </row>
    <row r="40" spans="2:12" ht="38.25" x14ac:dyDescent="0.25">
      <c r="B40" s="2">
        <v>34</v>
      </c>
      <c r="C40" s="10" t="s">
        <v>31</v>
      </c>
      <c r="D40" s="4" t="s">
        <v>218</v>
      </c>
      <c r="E40" s="3" t="s">
        <v>220</v>
      </c>
      <c r="F40" s="5">
        <v>10</v>
      </c>
      <c r="G40" s="6">
        <v>15900</v>
      </c>
      <c r="H40" s="6">
        <v>15105</v>
      </c>
      <c r="I40" s="6">
        <v>16695</v>
      </c>
      <c r="J40" s="7">
        <f t="shared" si="0"/>
        <v>15900</v>
      </c>
      <c r="K40" s="7">
        <f t="shared" si="1"/>
        <v>159000</v>
      </c>
      <c r="L40" s="20"/>
    </row>
    <row r="41" spans="2:12" ht="38.25" x14ac:dyDescent="0.25">
      <c r="B41" s="2">
        <v>35</v>
      </c>
      <c r="C41" s="10" t="s">
        <v>32</v>
      </c>
      <c r="D41" s="4" t="s">
        <v>218</v>
      </c>
      <c r="E41" s="3" t="s">
        <v>221</v>
      </c>
      <c r="F41" s="5">
        <v>2</v>
      </c>
      <c r="G41" s="6">
        <v>59800</v>
      </c>
      <c r="H41" s="6">
        <v>56810</v>
      </c>
      <c r="I41" s="6">
        <v>62790</v>
      </c>
      <c r="J41" s="7">
        <f t="shared" si="0"/>
        <v>59800</v>
      </c>
      <c r="K41" s="7">
        <f t="shared" si="1"/>
        <v>119600</v>
      </c>
      <c r="L41" s="20"/>
    </row>
    <row r="42" spans="2:12" ht="38.25" x14ac:dyDescent="0.25">
      <c r="B42" s="2">
        <v>36</v>
      </c>
      <c r="C42" s="10" t="s">
        <v>33</v>
      </c>
      <c r="D42" s="4" t="s">
        <v>218</v>
      </c>
      <c r="E42" s="3" t="s">
        <v>221</v>
      </c>
      <c r="F42" s="5">
        <v>4</v>
      </c>
      <c r="G42" s="6">
        <v>45000</v>
      </c>
      <c r="H42" s="6">
        <v>42750</v>
      </c>
      <c r="I42" s="6">
        <v>47250</v>
      </c>
      <c r="J42" s="7">
        <f t="shared" si="0"/>
        <v>45000</v>
      </c>
      <c r="K42" s="7">
        <f t="shared" si="1"/>
        <v>180000</v>
      </c>
      <c r="L42" s="20"/>
    </row>
    <row r="43" spans="2:12" ht="38.25" x14ac:dyDescent="0.25">
      <c r="B43" s="2">
        <v>37</v>
      </c>
      <c r="C43" s="10" t="s">
        <v>34</v>
      </c>
      <c r="D43" s="4" t="s">
        <v>218</v>
      </c>
      <c r="E43" s="3" t="s">
        <v>220</v>
      </c>
      <c r="F43" s="5">
        <v>2</v>
      </c>
      <c r="G43" s="6">
        <v>24900</v>
      </c>
      <c r="H43" s="6">
        <v>23655</v>
      </c>
      <c r="I43" s="6">
        <v>26145</v>
      </c>
      <c r="J43" s="7">
        <f t="shared" si="0"/>
        <v>24900</v>
      </c>
      <c r="K43" s="7">
        <f t="shared" si="1"/>
        <v>49800</v>
      </c>
      <c r="L43" s="20"/>
    </row>
    <row r="44" spans="2:12" ht="38.25" x14ac:dyDescent="0.25">
      <c r="B44" s="2">
        <v>38</v>
      </c>
      <c r="C44" s="10" t="s">
        <v>35</v>
      </c>
      <c r="D44" s="4" t="s">
        <v>218</v>
      </c>
      <c r="E44" s="3" t="s">
        <v>220</v>
      </c>
      <c r="F44" s="5">
        <v>4</v>
      </c>
      <c r="G44" s="6">
        <v>15900</v>
      </c>
      <c r="H44" s="6">
        <v>15105</v>
      </c>
      <c r="I44" s="6">
        <v>16695</v>
      </c>
      <c r="J44" s="7">
        <f t="shared" si="0"/>
        <v>15900</v>
      </c>
      <c r="K44" s="7">
        <f t="shared" si="1"/>
        <v>63600</v>
      </c>
      <c r="L44" s="20"/>
    </row>
    <row r="45" spans="2:12" ht="38.25" x14ac:dyDescent="0.25">
      <c r="B45" s="2">
        <v>39</v>
      </c>
      <c r="C45" s="10" t="s">
        <v>36</v>
      </c>
      <c r="D45" s="4" t="s">
        <v>218</v>
      </c>
      <c r="E45" s="3" t="s">
        <v>221</v>
      </c>
      <c r="F45" s="5">
        <v>1</v>
      </c>
      <c r="G45" s="6">
        <v>90000</v>
      </c>
      <c r="H45" s="6">
        <v>85500</v>
      </c>
      <c r="I45" s="6">
        <v>94500</v>
      </c>
      <c r="J45" s="7">
        <f t="shared" si="0"/>
        <v>90000</v>
      </c>
      <c r="K45" s="7">
        <f t="shared" si="1"/>
        <v>90000</v>
      </c>
      <c r="L45" s="20"/>
    </row>
    <row r="46" spans="2:12" ht="38.25" x14ac:dyDescent="0.25">
      <c r="B46" s="2">
        <v>40</v>
      </c>
      <c r="C46" s="10" t="s">
        <v>37</v>
      </c>
      <c r="D46" s="4" t="s">
        <v>218</v>
      </c>
      <c r="E46" s="3" t="s">
        <v>221</v>
      </c>
      <c r="F46" s="5">
        <v>2</v>
      </c>
      <c r="G46" s="6">
        <v>28500</v>
      </c>
      <c r="H46" s="6">
        <v>27075</v>
      </c>
      <c r="I46" s="6">
        <v>29925</v>
      </c>
      <c r="J46" s="7">
        <f t="shared" si="0"/>
        <v>28500</v>
      </c>
      <c r="K46" s="7">
        <f t="shared" si="1"/>
        <v>57000</v>
      </c>
      <c r="L46" s="20"/>
    </row>
    <row r="47" spans="2:12" ht="38.25" x14ac:dyDescent="0.25">
      <c r="B47" s="2">
        <v>41</v>
      </c>
      <c r="C47" s="10" t="s">
        <v>38</v>
      </c>
      <c r="D47" s="4" t="s">
        <v>218</v>
      </c>
      <c r="E47" s="3" t="s">
        <v>222</v>
      </c>
      <c r="F47" s="5">
        <v>1</v>
      </c>
      <c r="G47" s="6">
        <v>7800</v>
      </c>
      <c r="H47" s="6">
        <v>7410</v>
      </c>
      <c r="I47" s="6">
        <v>8190</v>
      </c>
      <c r="J47" s="7">
        <f t="shared" si="0"/>
        <v>7800</v>
      </c>
      <c r="K47" s="7">
        <f t="shared" si="1"/>
        <v>7800</v>
      </c>
      <c r="L47" s="20"/>
    </row>
    <row r="48" spans="2:12" ht="38.25" x14ac:dyDescent="0.25">
      <c r="B48" s="2">
        <v>42</v>
      </c>
      <c r="C48" s="10" t="s">
        <v>38</v>
      </c>
      <c r="D48" s="4" t="s">
        <v>218</v>
      </c>
      <c r="E48" s="3" t="s">
        <v>222</v>
      </c>
      <c r="F48" s="5">
        <v>2</v>
      </c>
      <c r="G48" s="6">
        <v>5800</v>
      </c>
      <c r="H48" s="6">
        <v>5510</v>
      </c>
      <c r="I48" s="6">
        <v>6090</v>
      </c>
      <c r="J48" s="7">
        <f t="shared" si="0"/>
        <v>5800</v>
      </c>
      <c r="K48" s="7">
        <f t="shared" si="1"/>
        <v>11600</v>
      </c>
      <c r="L48" s="20"/>
    </row>
    <row r="49" spans="2:12" ht="38.25" x14ac:dyDescent="0.25">
      <c r="B49" s="2">
        <v>43</v>
      </c>
      <c r="C49" s="10" t="s">
        <v>39</v>
      </c>
      <c r="D49" s="4" t="s">
        <v>218</v>
      </c>
      <c r="E49" s="3" t="s">
        <v>221</v>
      </c>
      <c r="F49" s="5">
        <v>1</v>
      </c>
      <c r="G49" s="6">
        <v>54800</v>
      </c>
      <c r="H49" s="6">
        <v>52060</v>
      </c>
      <c r="I49" s="6">
        <v>57540</v>
      </c>
      <c r="J49" s="7">
        <f t="shared" si="0"/>
        <v>54800</v>
      </c>
      <c r="K49" s="7">
        <f t="shared" si="1"/>
        <v>54800</v>
      </c>
      <c r="L49" s="20"/>
    </row>
    <row r="50" spans="2:12" ht="38.25" x14ac:dyDescent="0.25">
      <c r="B50" s="2">
        <v>44</v>
      </c>
      <c r="C50" s="10" t="s">
        <v>40</v>
      </c>
      <c r="D50" s="4" t="s">
        <v>218</v>
      </c>
      <c r="E50" s="3" t="s">
        <v>222</v>
      </c>
      <c r="F50" s="5">
        <v>1</v>
      </c>
      <c r="G50" s="6">
        <v>24350</v>
      </c>
      <c r="H50" s="6">
        <v>23132.5</v>
      </c>
      <c r="I50" s="6">
        <v>25567.5</v>
      </c>
      <c r="J50" s="7">
        <f t="shared" si="0"/>
        <v>24350</v>
      </c>
      <c r="K50" s="7">
        <f t="shared" si="1"/>
        <v>24350</v>
      </c>
      <c r="L50" s="20"/>
    </row>
    <row r="51" spans="2:12" ht="38.25" x14ac:dyDescent="0.25">
      <c r="B51" s="2">
        <v>45</v>
      </c>
      <c r="C51" s="10" t="s">
        <v>41</v>
      </c>
      <c r="D51" s="4" t="s">
        <v>218</v>
      </c>
      <c r="E51" s="3" t="s">
        <v>221</v>
      </c>
      <c r="F51" s="5">
        <v>1</v>
      </c>
      <c r="G51" s="6">
        <v>25000</v>
      </c>
      <c r="H51" s="6">
        <v>23750</v>
      </c>
      <c r="I51" s="6">
        <v>26250</v>
      </c>
      <c r="J51" s="7">
        <f t="shared" si="0"/>
        <v>25000</v>
      </c>
      <c r="K51" s="7">
        <f t="shared" si="1"/>
        <v>25000</v>
      </c>
      <c r="L51" s="20"/>
    </row>
    <row r="52" spans="2:12" ht="38.25" x14ac:dyDescent="0.25">
      <c r="B52" s="2">
        <v>46</v>
      </c>
      <c r="C52" s="10" t="s">
        <v>42</v>
      </c>
      <c r="D52" s="4" t="s">
        <v>218</v>
      </c>
      <c r="E52" s="3" t="s">
        <v>221</v>
      </c>
      <c r="F52" s="5">
        <v>1</v>
      </c>
      <c r="G52" s="6">
        <v>98500</v>
      </c>
      <c r="H52" s="6">
        <v>93575</v>
      </c>
      <c r="I52" s="6">
        <v>103425</v>
      </c>
      <c r="J52" s="7">
        <f t="shared" si="0"/>
        <v>98500</v>
      </c>
      <c r="K52" s="7">
        <f t="shared" si="1"/>
        <v>98500</v>
      </c>
      <c r="L52" s="20"/>
    </row>
    <row r="53" spans="2:12" ht="38.25" x14ac:dyDescent="0.25">
      <c r="B53" s="2">
        <v>47</v>
      </c>
      <c r="C53" s="10" t="s">
        <v>43</v>
      </c>
      <c r="D53" s="4" t="s">
        <v>218</v>
      </c>
      <c r="E53" s="3" t="s">
        <v>221</v>
      </c>
      <c r="F53" s="5">
        <v>1</v>
      </c>
      <c r="G53" s="6">
        <v>210500</v>
      </c>
      <c r="H53" s="6">
        <v>199975</v>
      </c>
      <c r="I53" s="6">
        <v>221025</v>
      </c>
      <c r="J53" s="7">
        <f t="shared" si="0"/>
        <v>210500</v>
      </c>
      <c r="K53" s="7">
        <f t="shared" si="1"/>
        <v>210500</v>
      </c>
      <c r="L53" s="20"/>
    </row>
    <row r="54" spans="2:12" ht="38.25" x14ac:dyDescent="0.25">
      <c r="B54" s="2">
        <v>48</v>
      </c>
      <c r="C54" s="10" t="s">
        <v>44</v>
      </c>
      <c r="D54" s="4" t="s">
        <v>218</v>
      </c>
      <c r="E54" s="3" t="s">
        <v>220</v>
      </c>
      <c r="F54" s="5">
        <v>1</v>
      </c>
      <c r="G54" s="6">
        <v>315000</v>
      </c>
      <c r="H54" s="6">
        <v>299250</v>
      </c>
      <c r="I54" s="6">
        <v>330750</v>
      </c>
      <c r="J54" s="7">
        <f t="shared" si="0"/>
        <v>315000</v>
      </c>
      <c r="K54" s="7">
        <f t="shared" si="1"/>
        <v>315000</v>
      </c>
      <c r="L54" s="20"/>
    </row>
    <row r="55" spans="2:12" ht="38.25" x14ac:dyDescent="0.25">
      <c r="B55" s="2">
        <v>49</v>
      </c>
      <c r="C55" s="10" t="s">
        <v>45</v>
      </c>
      <c r="D55" s="4" t="s">
        <v>218</v>
      </c>
      <c r="E55" s="3" t="s">
        <v>220</v>
      </c>
      <c r="F55" s="5">
        <v>2</v>
      </c>
      <c r="G55" s="6">
        <v>8680</v>
      </c>
      <c r="H55" s="6">
        <v>8246</v>
      </c>
      <c r="I55" s="6">
        <v>9114</v>
      </c>
      <c r="J55" s="7">
        <f t="shared" si="0"/>
        <v>8680</v>
      </c>
      <c r="K55" s="7">
        <f t="shared" si="1"/>
        <v>17360</v>
      </c>
      <c r="L55" s="20"/>
    </row>
    <row r="56" spans="2:12" ht="38.25" x14ac:dyDescent="0.25">
      <c r="B56" s="2">
        <v>50</v>
      </c>
      <c r="C56" s="10" t="s">
        <v>46</v>
      </c>
      <c r="D56" s="4" t="s">
        <v>218</v>
      </c>
      <c r="E56" s="3" t="s">
        <v>221</v>
      </c>
      <c r="F56" s="5">
        <v>2</v>
      </c>
      <c r="G56" s="6">
        <v>33000</v>
      </c>
      <c r="H56" s="6">
        <v>31350</v>
      </c>
      <c r="I56" s="6">
        <v>34650</v>
      </c>
      <c r="J56" s="7">
        <f t="shared" si="0"/>
        <v>33000</v>
      </c>
      <c r="K56" s="7">
        <f t="shared" si="1"/>
        <v>66000</v>
      </c>
      <c r="L56" s="20"/>
    </row>
    <row r="57" spans="2:12" ht="38.25" x14ac:dyDescent="0.25">
      <c r="B57" s="2">
        <v>51</v>
      </c>
      <c r="C57" s="10" t="s">
        <v>47</v>
      </c>
      <c r="D57" s="4" t="s">
        <v>218</v>
      </c>
      <c r="E57" s="3" t="s">
        <v>220</v>
      </c>
      <c r="F57" s="5">
        <v>2</v>
      </c>
      <c r="G57" s="6">
        <v>25900</v>
      </c>
      <c r="H57" s="6">
        <v>24605</v>
      </c>
      <c r="I57" s="6">
        <v>27195</v>
      </c>
      <c r="J57" s="7">
        <f t="shared" si="0"/>
        <v>25900</v>
      </c>
      <c r="K57" s="7">
        <f t="shared" si="1"/>
        <v>51800</v>
      </c>
      <c r="L57" s="20"/>
    </row>
    <row r="58" spans="2:12" ht="38.25" x14ac:dyDescent="0.25">
      <c r="B58" s="2">
        <v>52</v>
      </c>
      <c r="C58" s="10" t="s">
        <v>47</v>
      </c>
      <c r="D58" s="4" t="s">
        <v>218</v>
      </c>
      <c r="E58" s="3" t="s">
        <v>220</v>
      </c>
      <c r="F58" s="5">
        <v>2</v>
      </c>
      <c r="G58" s="6">
        <v>26850</v>
      </c>
      <c r="H58" s="6">
        <v>25507.5</v>
      </c>
      <c r="I58" s="6">
        <v>28192.5</v>
      </c>
      <c r="J58" s="7">
        <f t="shared" si="0"/>
        <v>26850</v>
      </c>
      <c r="K58" s="7">
        <f t="shared" si="1"/>
        <v>53700</v>
      </c>
      <c r="L58" s="20"/>
    </row>
    <row r="59" spans="2:12" ht="38.25" x14ac:dyDescent="0.25">
      <c r="B59" s="2">
        <v>53</v>
      </c>
      <c r="C59" s="10" t="s">
        <v>47</v>
      </c>
      <c r="D59" s="4" t="s">
        <v>218</v>
      </c>
      <c r="E59" s="3" t="s">
        <v>220</v>
      </c>
      <c r="F59" s="5">
        <v>2</v>
      </c>
      <c r="G59" s="6">
        <v>28300</v>
      </c>
      <c r="H59" s="6">
        <v>26885</v>
      </c>
      <c r="I59" s="6">
        <v>29715</v>
      </c>
      <c r="J59" s="7">
        <f t="shared" si="0"/>
        <v>28300</v>
      </c>
      <c r="K59" s="7">
        <f t="shared" si="1"/>
        <v>56600</v>
      </c>
      <c r="L59" s="20"/>
    </row>
    <row r="60" spans="2:12" ht="38.25" x14ac:dyDescent="0.25">
      <c r="B60" s="2">
        <v>54</v>
      </c>
      <c r="C60" s="10" t="s">
        <v>48</v>
      </c>
      <c r="D60" s="4" t="s">
        <v>218</v>
      </c>
      <c r="E60" s="3" t="s">
        <v>222</v>
      </c>
      <c r="F60" s="5">
        <v>2</v>
      </c>
      <c r="G60" s="6">
        <v>7800</v>
      </c>
      <c r="H60" s="6">
        <v>7410</v>
      </c>
      <c r="I60" s="6">
        <v>8190</v>
      </c>
      <c r="J60" s="7">
        <f t="shared" si="0"/>
        <v>7800</v>
      </c>
      <c r="K60" s="7">
        <f t="shared" si="1"/>
        <v>15600</v>
      </c>
      <c r="L60" s="20"/>
    </row>
    <row r="61" spans="2:12" ht="38.25" x14ac:dyDescent="0.25">
      <c r="B61" s="2">
        <v>55</v>
      </c>
      <c r="C61" s="10" t="s">
        <v>49</v>
      </c>
      <c r="D61" s="4" t="s">
        <v>218</v>
      </c>
      <c r="E61" s="3" t="s">
        <v>220</v>
      </c>
      <c r="F61" s="5">
        <v>5</v>
      </c>
      <c r="G61" s="6">
        <v>5250</v>
      </c>
      <c r="H61" s="6">
        <v>4987.5</v>
      </c>
      <c r="I61" s="6">
        <v>5512.5</v>
      </c>
      <c r="J61" s="7">
        <f t="shared" si="0"/>
        <v>5250</v>
      </c>
      <c r="K61" s="7">
        <f t="shared" si="1"/>
        <v>26250</v>
      </c>
      <c r="L61" s="20"/>
    </row>
    <row r="62" spans="2:12" ht="38.25" x14ac:dyDescent="0.25">
      <c r="B62" s="2">
        <v>56</v>
      </c>
      <c r="C62" s="10" t="s">
        <v>50</v>
      </c>
      <c r="D62" s="4" t="s">
        <v>218</v>
      </c>
      <c r="E62" s="3" t="s">
        <v>220</v>
      </c>
      <c r="F62" s="5">
        <v>10</v>
      </c>
      <c r="G62" s="6">
        <v>1850</v>
      </c>
      <c r="H62" s="6">
        <v>1757.5</v>
      </c>
      <c r="I62" s="6">
        <v>1942.5</v>
      </c>
      <c r="J62" s="7">
        <f t="shared" si="0"/>
        <v>1850</v>
      </c>
      <c r="K62" s="7">
        <f t="shared" si="1"/>
        <v>18500</v>
      </c>
      <c r="L62" s="20"/>
    </row>
    <row r="63" spans="2:12" ht="38.25" x14ac:dyDescent="0.25">
      <c r="B63" s="2">
        <v>57</v>
      </c>
      <c r="C63" s="10" t="s">
        <v>51</v>
      </c>
      <c r="D63" s="4" t="s">
        <v>218</v>
      </c>
      <c r="E63" s="3" t="s">
        <v>220</v>
      </c>
      <c r="F63" s="5">
        <v>10</v>
      </c>
      <c r="G63" s="6">
        <v>6000</v>
      </c>
      <c r="H63" s="6">
        <v>5700</v>
      </c>
      <c r="I63" s="6">
        <v>6300</v>
      </c>
      <c r="J63" s="7">
        <f t="shared" si="0"/>
        <v>6000</v>
      </c>
      <c r="K63" s="7">
        <f t="shared" si="1"/>
        <v>60000</v>
      </c>
      <c r="L63" s="20"/>
    </row>
    <row r="64" spans="2:12" ht="38.25" x14ac:dyDescent="0.25">
      <c r="B64" s="2">
        <v>58</v>
      </c>
      <c r="C64" s="10" t="s">
        <v>52</v>
      </c>
      <c r="D64" s="4" t="s">
        <v>218</v>
      </c>
      <c r="E64" s="3" t="s">
        <v>222</v>
      </c>
      <c r="F64" s="5">
        <v>3</v>
      </c>
      <c r="G64" s="6">
        <v>1750</v>
      </c>
      <c r="H64" s="6">
        <v>1662.5</v>
      </c>
      <c r="I64" s="6">
        <v>1837.5</v>
      </c>
      <c r="J64" s="7">
        <f t="shared" si="0"/>
        <v>1750</v>
      </c>
      <c r="K64" s="7">
        <f t="shared" si="1"/>
        <v>5250</v>
      </c>
      <c r="L64" s="20"/>
    </row>
    <row r="65" spans="2:12" ht="38.25" x14ac:dyDescent="0.25">
      <c r="B65" s="2">
        <v>59</v>
      </c>
      <c r="C65" s="10" t="s">
        <v>53</v>
      </c>
      <c r="D65" s="4" t="s">
        <v>218</v>
      </c>
      <c r="E65" s="3" t="s">
        <v>221</v>
      </c>
      <c r="F65" s="5">
        <v>20</v>
      </c>
      <c r="G65" s="6">
        <v>3350</v>
      </c>
      <c r="H65" s="6">
        <v>3182.5</v>
      </c>
      <c r="I65" s="6">
        <v>3517.5</v>
      </c>
      <c r="J65" s="7">
        <f t="shared" si="0"/>
        <v>3350</v>
      </c>
      <c r="K65" s="7">
        <f t="shared" si="1"/>
        <v>67000</v>
      </c>
      <c r="L65" s="20"/>
    </row>
    <row r="66" spans="2:12" ht="38.25" x14ac:dyDescent="0.25">
      <c r="B66" s="2">
        <v>60</v>
      </c>
      <c r="C66" s="10" t="s">
        <v>54</v>
      </c>
      <c r="D66" s="4" t="s">
        <v>218</v>
      </c>
      <c r="E66" s="3" t="s">
        <v>222</v>
      </c>
      <c r="F66" s="5">
        <v>20</v>
      </c>
      <c r="G66" s="6">
        <v>480</v>
      </c>
      <c r="H66" s="6">
        <v>456</v>
      </c>
      <c r="I66" s="6">
        <v>504</v>
      </c>
      <c r="J66" s="7">
        <f t="shared" si="0"/>
        <v>480</v>
      </c>
      <c r="K66" s="7">
        <f t="shared" si="1"/>
        <v>9600</v>
      </c>
      <c r="L66" s="20"/>
    </row>
    <row r="67" spans="2:12" ht="38.25" x14ac:dyDescent="0.25">
      <c r="B67" s="2">
        <v>61</v>
      </c>
      <c r="C67" s="10" t="s">
        <v>55</v>
      </c>
      <c r="D67" s="4" t="s">
        <v>218</v>
      </c>
      <c r="E67" s="3" t="s">
        <v>220</v>
      </c>
      <c r="F67" s="5">
        <v>60</v>
      </c>
      <c r="G67" s="6">
        <v>500</v>
      </c>
      <c r="H67" s="6">
        <v>475</v>
      </c>
      <c r="I67" s="6">
        <v>525</v>
      </c>
      <c r="J67" s="7">
        <f t="shared" si="0"/>
        <v>500</v>
      </c>
      <c r="K67" s="7">
        <f t="shared" si="1"/>
        <v>30000</v>
      </c>
      <c r="L67" s="20"/>
    </row>
    <row r="68" spans="2:12" ht="38.25" x14ac:dyDescent="0.25">
      <c r="B68" s="2">
        <v>62</v>
      </c>
      <c r="C68" s="10" t="s">
        <v>56</v>
      </c>
      <c r="D68" s="4" t="s">
        <v>218</v>
      </c>
      <c r="E68" s="3" t="s">
        <v>221</v>
      </c>
      <c r="F68" s="5">
        <v>10</v>
      </c>
      <c r="G68" s="6">
        <v>1140</v>
      </c>
      <c r="H68" s="6">
        <v>1083</v>
      </c>
      <c r="I68" s="6">
        <v>1197</v>
      </c>
      <c r="J68" s="7">
        <f t="shared" si="0"/>
        <v>1140</v>
      </c>
      <c r="K68" s="7">
        <f t="shared" si="1"/>
        <v>11400</v>
      </c>
      <c r="L68" s="20"/>
    </row>
    <row r="69" spans="2:12" ht="38.25" x14ac:dyDescent="0.25">
      <c r="B69" s="2">
        <v>63</v>
      </c>
      <c r="C69" s="10" t="s">
        <v>57</v>
      </c>
      <c r="D69" s="4" t="s">
        <v>218</v>
      </c>
      <c r="E69" s="3" t="s">
        <v>221</v>
      </c>
      <c r="F69" s="5">
        <v>2</v>
      </c>
      <c r="G69" s="6">
        <v>9500</v>
      </c>
      <c r="H69" s="6">
        <v>9025</v>
      </c>
      <c r="I69" s="6">
        <v>9975</v>
      </c>
      <c r="J69" s="7">
        <f t="shared" si="0"/>
        <v>9500</v>
      </c>
      <c r="K69" s="7">
        <f t="shared" si="1"/>
        <v>19000</v>
      </c>
      <c r="L69" s="20"/>
    </row>
    <row r="70" spans="2:12" ht="38.25" x14ac:dyDescent="0.25">
      <c r="B70" s="2">
        <v>64</v>
      </c>
      <c r="C70" s="10" t="s">
        <v>58</v>
      </c>
      <c r="D70" s="4" t="s">
        <v>218</v>
      </c>
      <c r="E70" s="3" t="s">
        <v>220</v>
      </c>
      <c r="F70" s="5">
        <v>3</v>
      </c>
      <c r="G70" s="6">
        <v>2950</v>
      </c>
      <c r="H70" s="6">
        <v>2802.5</v>
      </c>
      <c r="I70" s="6">
        <v>3097.5</v>
      </c>
      <c r="J70" s="7">
        <f t="shared" si="0"/>
        <v>2950</v>
      </c>
      <c r="K70" s="7">
        <f t="shared" si="1"/>
        <v>8850</v>
      </c>
      <c r="L70" s="20"/>
    </row>
    <row r="71" spans="2:12" ht="38.25" x14ac:dyDescent="0.25">
      <c r="B71" s="2">
        <v>65</v>
      </c>
      <c r="C71" s="10" t="s">
        <v>59</v>
      </c>
      <c r="D71" s="4" t="s">
        <v>218</v>
      </c>
      <c r="E71" s="3" t="s">
        <v>220</v>
      </c>
      <c r="F71" s="5">
        <v>1</v>
      </c>
      <c r="G71" s="6">
        <v>1450</v>
      </c>
      <c r="H71" s="6">
        <v>1377.5</v>
      </c>
      <c r="I71" s="6">
        <v>1522.5</v>
      </c>
      <c r="J71" s="7">
        <f t="shared" si="0"/>
        <v>1450</v>
      </c>
      <c r="K71" s="7">
        <f t="shared" si="1"/>
        <v>1450</v>
      </c>
      <c r="L71" s="20"/>
    </row>
    <row r="72" spans="2:12" ht="38.25" x14ac:dyDescent="0.25">
      <c r="B72" s="2">
        <v>66</v>
      </c>
      <c r="C72" s="10" t="s">
        <v>60</v>
      </c>
      <c r="D72" s="4" t="s">
        <v>218</v>
      </c>
      <c r="E72" s="3" t="s">
        <v>220</v>
      </c>
      <c r="F72" s="5">
        <v>3</v>
      </c>
      <c r="G72" s="6">
        <v>1830</v>
      </c>
      <c r="H72" s="6">
        <v>1738.5</v>
      </c>
      <c r="I72" s="6">
        <v>1921.5</v>
      </c>
      <c r="J72" s="7">
        <f t="shared" ref="J72:J135" si="2">(G72+H72+I72)/3</f>
        <v>1830</v>
      </c>
      <c r="K72" s="7">
        <f t="shared" ref="K72:K135" si="3">J72*F72</f>
        <v>5490</v>
      </c>
      <c r="L72" s="20"/>
    </row>
    <row r="73" spans="2:12" ht="38.25" x14ac:dyDescent="0.25">
      <c r="B73" s="2">
        <v>67</v>
      </c>
      <c r="C73" s="10" t="s">
        <v>233</v>
      </c>
      <c r="D73" s="4" t="s">
        <v>218</v>
      </c>
      <c r="E73" s="3" t="s">
        <v>221</v>
      </c>
      <c r="F73" s="5">
        <v>3</v>
      </c>
      <c r="G73" s="6">
        <v>2350</v>
      </c>
      <c r="H73" s="6">
        <v>2232.5</v>
      </c>
      <c r="I73" s="6">
        <v>2467.5</v>
      </c>
      <c r="J73" s="7">
        <f t="shared" si="2"/>
        <v>2350</v>
      </c>
      <c r="K73" s="7">
        <f t="shared" si="3"/>
        <v>7050</v>
      </c>
      <c r="L73" s="20"/>
    </row>
    <row r="74" spans="2:12" ht="38.25" x14ac:dyDescent="0.25">
      <c r="B74" s="2">
        <v>68</v>
      </c>
      <c r="C74" s="10" t="s">
        <v>61</v>
      </c>
      <c r="D74" s="4" t="s">
        <v>218</v>
      </c>
      <c r="E74" s="3" t="s">
        <v>222</v>
      </c>
      <c r="F74" s="5">
        <v>10</v>
      </c>
      <c r="G74" s="6">
        <v>1680</v>
      </c>
      <c r="H74" s="6">
        <v>1596</v>
      </c>
      <c r="I74" s="6">
        <v>1764</v>
      </c>
      <c r="J74" s="7">
        <f t="shared" si="2"/>
        <v>1680</v>
      </c>
      <c r="K74" s="7">
        <f t="shared" si="3"/>
        <v>16800</v>
      </c>
      <c r="L74" s="20"/>
    </row>
    <row r="75" spans="2:12" ht="38.25" x14ac:dyDescent="0.25">
      <c r="B75" s="2">
        <v>69</v>
      </c>
      <c r="C75" s="10" t="s">
        <v>62</v>
      </c>
      <c r="D75" s="4" t="s">
        <v>218</v>
      </c>
      <c r="E75" s="3" t="s">
        <v>220</v>
      </c>
      <c r="F75" s="5">
        <v>2</v>
      </c>
      <c r="G75" s="6">
        <v>15000</v>
      </c>
      <c r="H75" s="6">
        <v>14250</v>
      </c>
      <c r="I75" s="6">
        <v>15750</v>
      </c>
      <c r="J75" s="7">
        <f t="shared" si="2"/>
        <v>15000</v>
      </c>
      <c r="K75" s="7">
        <f t="shared" si="3"/>
        <v>30000</v>
      </c>
      <c r="L75" s="20"/>
    </row>
    <row r="76" spans="2:12" ht="38.25" x14ac:dyDescent="0.25">
      <c r="B76" s="2">
        <v>70</v>
      </c>
      <c r="C76" s="10" t="s">
        <v>63</v>
      </c>
      <c r="D76" s="4" t="s">
        <v>218</v>
      </c>
      <c r="E76" s="3" t="s">
        <v>220</v>
      </c>
      <c r="F76" s="5">
        <v>3</v>
      </c>
      <c r="G76" s="6">
        <v>5800</v>
      </c>
      <c r="H76" s="6">
        <v>5510</v>
      </c>
      <c r="I76" s="6">
        <v>6090</v>
      </c>
      <c r="J76" s="7">
        <f t="shared" si="2"/>
        <v>5800</v>
      </c>
      <c r="K76" s="7">
        <f t="shared" si="3"/>
        <v>17400</v>
      </c>
      <c r="L76" s="20"/>
    </row>
    <row r="77" spans="2:12" ht="38.25" x14ac:dyDescent="0.25">
      <c r="B77" s="2">
        <v>71</v>
      </c>
      <c r="C77" s="10" t="s">
        <v>64</v>
      </c>
      <c r="D77" s="4" t="s">
        <v>218</v>
      </c>
      <c r="E77" s="3" t="s">
        <v>221</v>
      </c>
      <c r="F77" s="5">
        <v>3</v>
      </c>
      <c r="G77" s="6">
        <v>1850</v>
      </c>
      <c r="H77" s="6">
        <v>1757.5</v>
      </c>
      <c r="I77" s="6">
        <v>1942.5</v>
      </c>
      <c r="J77" s="7">
        <f t="shared" si="2"/>
        <v>1850</v>
      </c>
      <c r="K77" s="7">
        <f t="shared" si="3"/>
        <v>5550</v>
      </c>
      <c r="L77" s="20"/>
    </row>
    <row r="78" spans="2:12" ht="38.25" x14ac:dyDescent="0.25">
      <c r="B78" s="2">
        <v>72</v>
      </c>
      <c r="C78" s="10" t="s">
        <v>65</v>
      </c>
      <c r="D78" s="4" t="s">
        <v>218</v>
      </c>
      <c r="E78" s="3" t="s">
        <v>220</v>
      </c>
      <c r="F78" s="5">
        <v>1</v>
      </c>
      <c r="G78" s="6">
        <v>90000</v>
      </c>
      <c r="H78" s="6">
        <v>85500</v>
      </c>
      <c r="I78" s="6">
        <v>94500</v>
      </c>
      <c r="J78" s="7">
        <f t="shared" si="2"/>
        <v>90000</v>
      </c>
      <c r="K78" s="7">
        <f t="shared" si="3"/>
        <v>90000</v>
      </c>
      <c r="L78" s="20"/>
    </row>
    <row r="79" spans="2:12" ht="38.25" x14ac:dyDescent="0.25">
      <c r="B79" s="2">
        <v>73</v>
      </c>
      <c r="C79" s="10" t="s">
        <v>66</v>
      </c>
      <c r="D79" s="4" t="s">
        <v>218</v>
      </c>
      <c r="E79" s="3" t="s">
        <v>220</v>
      </c>
      <c r="F79" s="5">
        <v>3</v>
      </c>
      <c r="G79" s="6">
        <v>15000</v>
      </c>
      <c r="H79" s="6">
        <v>14250</v>
      </c>
      <c r="I79" s="6">
        <v>15750</v>
      </c>
      <c r="J79" s="7">
        <f t="shared" si="2"/>
        <v>15000</v>
      </c>
      <c r="K79" s="7">
        <f t="shared" si="3"/>
        <v>45000</v>
      </c>
      <c r="L79" s="20"/>
    </row>
    <row r="80" spans="2:12" ht="38.25" x14ac:dyDescent="0.25">
      <c r="B80" s="2">
        <v>74</v>
      </c>
      <c r="C80" s="10" t="s">
        <v>67</v>
      </c>
      <c r="D80" s="4" t="s">
        <v>218</v>
      </c>
      <c r="E80" s="3" t="s">
        <v>220</v>
      </c>
      <c r="F80" s="5">
        <v>5</v>
      </c>
      <c r="G80" s="6">
        <v>10400</v>
      </c>
      <c r="H80" s="6">
        <v>9880</v>
      </c>
      <c r="I80" s="6">
        <v>10920</v>
      </c>
      <c r="J80" s="7">
        <f t="shared" si="2"/>
        <v>10400</v>
      </c>
      <c r="K80" s="7">
        <f t="shared" si="3"/>
        <v>52000</v>
      </c>
      <c r="L80" s="20"/>
    </row>
    <row r="81" spans="2:12" ht="38.25" x14ac:dyDescent="0.25">
      <c r="B81" s="2">
        <v>75</v>
      </c>
      <c r="C81" s="10" t="s">
        <v>68</v>
      </c>
      <c r="D81" s="4" t="s">
        <v>218</v>
      </c>
      <c r="E81" s="3" t="s">
        <v>220</v>
      </c>
      <c r="F81" s="5">
        <v>15</v>
      </c>
      <c r="G81" s="6">
        <v>8500</v>
      </c>
      <c r="H81" s="6">
        <v>8075</v>
      </c>
      <c r="I81" s="6">
        <v>8925</v>
      </c>
      <c r="J81" s="7">
        <f t="shared" si="2"/>
        <v>8500</v>
      </c>
      <c r="K81" s="7">
        <f t="shared" si="3"/>
        <v>127500</v>
      </c>
      <c r="L81" s="20"/>
    </row>
    <row r="82" spans="2:12" ht="38.25" x14ac:dyDescent="0.25">
      <c r="B82" s="2">
        <v>76</v>
      </c>
      <c r="C82" s="10" t="s">
        <v>69</v>
      </c>
      <c r="D82" s="4" t="s">
        <v>218</v>
      </c>
      <c r="E82" s="3" t="s">
        <v>220</v>
      </c>
      <c r="F82" s="5">
        <v>15</v>
      </c>
      <c r="G82" s="6">
        <v>3200</v>
      </c>
      <c r="H82" s="6">
        <v>3040</v>
      </c>
      <c r="I82" s="6">
        <v>3360</v>
      </c>
      <c r="J82" s="7">
        <f t="shared" si="2"/>
        <v>3200</v>
      </c>
      <c r="K82" s="7">
        <f t="shared" si="3"/>
        <v>48000</v>
      </c>
      <c r="L82" s="20"/>
    </row>
    <row r="83" spans="2:12" ht="38.25" x14ac:dyDescent="0.25">
      <c r="B83" s="2">
        <v>77</v>
      </c>
      <c r="C83" s="10" t="s">
        <v>70</v>
      </c>
      <c r="D83" s="4" t="s">
        <v>218</v>
      </c>
      <c r="E83" s="3" t="s">
        <v>220</v>
      </c>
      <c r="F83" s="5">
        <v>1</v>
      </c>
      <c r="G83" s="6">
        <v>86000</v>
      </c>
      <c r="H83" s="6">
        <v>81700</v>
      </c>
      <c r="I83" s="6">
        <v>90300</v>
      </c>
      <c r="J83" s="7">
        <f t="shared" si="2"/>
        <v>86000</v>
      </c>
      <c r="K83" s="7">
        <f t="shared" si="3"/>
        <v>86000</v>
      </c>
      <c r="L83" s="20"/>
    </row>
    <row r="84" spans="2:12" ht="38.25" x14ac:dyDescent="0.25">
      <c r="B84" s="2">
        <v>78</v>
      </c>
      <c r="C84" s="10" t="s">
        <v>71</v>
      </c>
      <c r="D84" s="4" t="s">
        <v>218</v>
      </c>
      <c r="E84" s="3" t="s">
        <v>221</v>
      </c>
      <c r="F84" s="5">
        <v>20</v>
      </c>
      <c r="G84" s="6">
        <v>3500</v>
      </c>
      <c r="H84" s="6">
        <v>3325</v>
      </c>
      <c r="I84" s="6">
        <v>3675</v>
      </c>
      <c r="J84" s="7">
        <f t="shared" si="2"/>
        <v>3500</v>
      </c>
      <c r="K84" s="7">
        <f t="shared" si="3"/>
        <v>70000</v>
      </c>
      <c r="L84" s="20"/>
    </row>
    <row r="85" spans="2:12" ht="38.25" x14ac:dyDescent="0.25">
      <c r="B85" s="2">
        <v>79</v>
      </c>
      <c r="C85" s="10" t="s">
        <v>72</v>
      </c>
      <c r="D85" s="4" t="s">
        <v>218</v>
      </c>
      <c r="E85" s="3" t="s">
        <v>221</v>
      </c>
      <c r="F85" s="5">
        <v>20</v>
      </c>
      <c r="G85" s="6">
        <v>3500</v>
      </c>
      <c r="H85" s="6">
        <v>3325</v>
      </c>
      <c r="I85" s="6">
        <v>3675</v>
      </c>
      <c r="J85" s="7">
        <f t="shared" si="2"/>
        <v>3500</v>
      </c>
      <c r="K85" s="7">
        <f t="shared" si="3"/>
        <v>70000</v>
      </c>
      <c r="L85" s="20"/>
    </row>
    <row r="86" spans="2:12" ht="38.25" x14ac:dyDescent="0.25">
      <c r="B86" s="2">
        <v>80</v>
      </c>
      <c r="C86" s="10" t="s">
        <v>73</v>
      </c>
      <c r="D86" s="4" t="s">
        <v>218</v>
      </c>
      <c r="E86" s="3" t="s">
        <v>220</v>
      </c>
      <c r="F86" s="5">
        <v>1</v>
      </c>
      <c r="G86" s="6">
        <v>1450</v>
      </c>
      <c r="H86" s="6">
        <v>1377.5</v>
      </c>
      <c r="I86" s="6">
        <v>1522.5</v>
      </c>
      <c r="J86" s="7">
        <f t="shared" si="2"/>
        <v>1450</v>
      </c>
      <c r="K86" s="7">
        <f t="shared" si="3"/>
        <v>1450</v>
      </c>
      <c r="L86" s="20"/>
    </row>
    <row r="87" spans="2:12" ht="38.25" x14ac:dyDescent="0.25">
      <c r="B87" s="2">
        <v>81</v>
      </c>
      <c r="C87" s="10" t="s">
        <v>74</v>
      </c>
      <c r="D87" s="4" t="s">
        <v>218</v>
      </c>
      <c r="E87" s="3" t="s">
        <v>221</v>
      </c>
      <c r="F87" s="5">
        <v>5</v>
      </c>
      <c r="G87" s="6">
        <v>8100</v>
      </c>
      <c r="H87" s="6">
        <v>7695</v>
      </c>
      <c r="I87" s="6">
        <v>8505</v>
      </c>
      <c r="J87" s="7">
        <f t="shared" si="2"/>
        <v>8100</v>
      </c>
      <c r="K87" s="7">
        <f t="shared" si="3"/>
        <v>40500</v>
      </c>
      <c r="L87" s="20"/>
    </row>
    <row r="88" spans="2:12" ht="38.25" x14ac:dyDescent="0.25">
      <c r="B88" s="2">
        <v>82</v>
      </c>
      <c r="C88" s="10" t="s">
        <v>75</v>
      </c>
      <c r="D88" s="4" t="s">
        <v>218</v>
      </c>
      <c r="E88" s="3" t="s">
        <v>220</v>
      </c>
      <c r="F88" s="5">
        <v>1</v>
      </c>
      <c r="G88" s="6">
        <v>56000</v>
      </c>
      <c r="H88" s="6">
        <v>53200</v>
      </c>
      <c r="I88" s="6">
        <v>58800</v>
      </c>
      <c r="J88" s="7">
        <f t="shared" si="2"/>
        <v>56000</v>
      </c>
      <c r="K88" s="7">
        <f t="shared" si="3"/>
        <v>56000</v>
      </c>
      <c r="L88" s="20"/>
    </row>
    <row r="89" spans="2:12" ht="38.25" x14ac:dyDescent="0.25">
      <c r="B89" s="2">
        <v>83</v>
      </c>
      <c r="C89" s="10" t="s">
        <v>76</v>
      </c>
      <c r="D89" s="4" t="s">
        <v>218</v>
      </c>
      <c r="E89" s="3" t="s">
        <v>220</v>
      </c>
      <c r="F89" s="5">
        <v>1</v>
      </c>
      <c r="G89" s="6">
        <v>29800</v>
      </c>
      <c r="H89" s="6">
        <v>28310</v>
      </c>
      <c r="I89" s="6">
        <v>31290</v>
      </c>
      <c r="J89" s="7">
        <f t="shared" si="2"/>
        <v>29800</v>
      </c>
      <c r="K89" s="7">
        <f t="shared" si="3"/>
        <v>29800</v>
      </c>
      <c r="L89" s="20"/>
    </row>
    <row r="90" spans="2:12" ht="38.25" x14ac:dyDescent="0.25">
      <c r="B90" s="2">
        <v>84</v>
      </c>
      <c r="C90" s="10" t="s">
        <v>77</v>
      </c>
      <c r="D90" s="4" t="s">
        <v>218</v>
      </c>
      <c r="E90" s="3" t="s">
        <v>220</v>
      </c>
      <c r="F90" s="5">
        <v>1</v>
      </c>
      <c r="G90" s="6">
        <v>21500</v>
      </c>
      <c r="H90" s="6">
        <v>20425</v>
      </c>
      <c r="I90" s="6">
        <v>22575</v>
      </c>
      <c r="J90" s="7">
        <f t="shared" si="2"/>
        <v>21500</v>
      </c>
      <c r="K90" s="7">
        <f t="shared" si="3"/>
        <v>21500</v>
      </c>
      <c r="L90" s="20"/>
    </row>
    <row r="91" spans="2:12" ht="38.25" x14ac:dyDescent="0.25">
      <c r="B91" s="2">
        <v>85</v>
      </c>
      <c r="C91" s="10" t="s">
        <v>78</v>
      </c>
      <c r="D91" s="4" t="s">
        <v>218</v>
      </c>
      <c r="E91" s="3" t="s">
        <v>221</v>
      </c>
      <c r="F91" s="5">
        <v>1</v>
      </c>
      <c r="G91" s="6">
        <v>25800</v>
      </c>
      <c r="H91" s="6">
        <v>24510</v>
      </c>
      <c r="I91" s="6">
        <v>27090</v>
      </c>
      <c r="J91" s="7">
        <f t="shared" si="2"/>
        <v>25800</v>
      </c>
      <c r="K91" s="7">
        <f t="shared" si="3"/>
        <v>25800</v>
      </c>
      <c r="L91" s="20"/>
    </row>
    <row r="92" spans="2:12" ht="38.25" x14ac:dyDescent="0.25">
      <c r="B92" s="2">
        <v>86</v>
      </c>
      <c r="C92" s="10" t="s">
        <v>79</v>
      </c>
      <c r="D92" s="4" t="s">
        <v>218</v>
      </c>
      <c r="E92" s="3" t="s">
        <v>220</v>
      </c>
      <c r="F92" s="5">
        <v>5</v>
      </c>
      <c r="G92" s="6">
        <v>11670</v>
      </c>
      <c r="H92" s="6">
        <v>11086.5</v>
      </c>
      <c r="I92" s="6">
        <v>12253.5</v>
      </c>
      <c r="J92" s="7">
        <f t="shared" si="2"/>
        <v>11670</v>
      </c>
      <c r="K92" s="7">
        <f t="shared" si="3"/>
        <v>58350</v>
      </c>
      <c r="L92" s="20"/>
    </row>
    <row r="93" spans="2:12" ht="38.25" x14ac:dyDescent="0.25">
      <c r="B93" s="2">
        <v>87</v>
      </c>
      <c r="C93" s="10" t="s">
        <v>79</v>
      </c>
      <c r="D93" s="4" t="s">
        <v>218</v>
      </c>
      <c r="E93" s="3" t="s">
        <v>220</v>
      </c>
      <c r="F93" s="5">
        <v>5</v>
      </c>
      <c r="G93" s="6">
        <v>11670</v>
      </c>
      <c r="H93" s="6">
        <v>11086.5</v>
      </c>
      <c r="I93" s="6">
        <v>12253.5</v>
      </c>
      <c r="J93" s="7">
        <f t="shared" si="2"/>
        <v>11670</v>
      </c>
      <c r="K93" s="7">
        <f t="shared" si="3"/>
        <v>58350</v>
      </c>
      <c r="L93" s="20"/>
    </row>
    <row r="94" spans="2:12" ht="38.25" x14ac:dyDescent="0.25">
      <c r="B94" s="2">
        <v>88</v>
      </c>
      <c r="C94" s="10" t="s">
        <v>79</v>
      </c>
      <c r="D94" s="4" t="s">
        <v>218</v>
      </c>
      <c r="E94" s="3" t="s">
        <v>220</v>
      </c>
      <c r="F94" s="5">
        <v>5</v>
      </c>
      <c r="G94" s="6">
        <v>7800</v>
      </c>
      <c r="H94" s="6">
        <v>7410</v>
      </c>
      <c r="I94" s="6">
        <v>8190</v>
      </c>
      <c r="J94" s="7">
        <f t="shared" si="2"/>
        <v>7800</v>
      </c>
      <c r="K94" s="7">
        <f t="shared" si="3"/>
        <v>39000</v>
      </c>
      <c r="L94" s="20"/>
    </row>
    <row r="95" spans="2:12" ht="38.25" x14ac:dyDescent="0.25">
      <c r="B95" s="2">
        <v>89</v>
      </c>
      <c r="C95" s="10" t="s">
        <v>80</v>
      </c>
      <c r="D95" s="4" t="s">
        <v>218</v>
      </c>
      <c r="E95" s="3" t="s">
        <v>220</v>
      </c>
      <c r="F95" s="5">
        <v>10</v>
      </c>
      <c r="G95" s="6">
        <v>3500</v>
      </c>
      <c r="H95" s="6">
        <v>3325</v>
      </c>
      <c r="I95" s="6">
        <v>3675</v>
      </c>
      <c r="J95" s="7">
        <f t="shared" si="2"/>
        <v>3500</v>
      </c>
      <c r="K95" s="7">
        <f t="shared" si="3"/>
        <v>35000</v>
      </c>
      <c r="L95" s="20"/>
    </row>
    <row r="96" spans="2:12" ht="38.25" x14ac:dyDescent="0.25">
      <c r="B96" s="2">
        <v>90</v>
      </c>
      <c r="C96" s="10" t="s">
        <v>80</v>
      </c>
      <c r="D96" s="4" t="s">
        <v>218</v>
      </c>
      <c r="E96" s="3" t="s">
        <v>220</v>
      </c>
      <c r="F96" s="5">
        <v>10</v>
      </c>
      <c r="G96" s="6">
        <v>3500</v>
      </c>
      <c r="H96" s="6">
        <v>3325</v>
      </c>
      <c r="I96" s="6">
        <v>3675</v>
      </c>
      <c r="J96" s="7">
        <f t="shared" si="2"/>
        <v>3500</v>
      </c>
      <c r="K96" s="7">
        <f t="shared" si="3"/>
        <v>35000</v>
      </c>
      <c r="L96" s="20"/>
    </row>
    <row r="97" spans="2:12" ht="38.25" x14ac:dyDescent="0.25">
      <c r="B97" s="2">
        <v>91</v>
      </c>
      <c r="C97" s="10" t="s">
        <v>80</v>
      </c>
      <c r="D97" s="4" t="s">
        <v>218</v>
      </c>
      <c r="E97" s="3" t="s">
        <v>220</v>
      </c>
      <c r="F97" s="5">
        <v>10</v>
      </c>
      <c r="G97" s="6">
        <v>3500</v>
      </c>
      <c r="H97" s="6">
        <v>3325</v>
      </c>
      <c r="I97" s="6">
        <v>3675</v>
      </c>
      <c r="J97" s="7">
        <f t="shared" si="2"/>
        <v>3500</v>
      </c>
      <c r="K97" s="7">
        <f t="shared" si="3"/>
        <v>35000</v>
      </c>
      <c r="L97" s="20"/>
    </row>
    <row r="98" spans="2:12" ht="38.25" x14ac:dyDescent="0.25">
      <c r="B98" s="2">
        <v>92</v>
      </c>
      <c r="C98" s="10" t="s">
        <v>81</v>
      </c>
      <c r="D98" s="4" t="s">
        <v>218</v>
      </c>
      <c r="E98" s="3" t="s">
        <v>220</v>
      </c>
      <c r="F98" s="5">
        <v>5</v>
      </c>
      <c r="G98" s="6">
        <v>16500</v>
      </c>
      <c r="H98" s="6">
        <v>15675</v>
      </c>
      <c r="I98" s="6">
        <v>17325</v>
      </c>
      <c r="J98" s="7">
        <f t="shared" si="2"/>
        <v>16500</v>
      </c>
      <c r="K98" s="7">
        <f t="shared" si="3"/>
        <v>82500</v>
      </c>
      <c r="L98" s="20"/>
    </row>
    <row r="99" spans="2:12" ht="38.25" x14ac:dyDescent="0.25">
      <c r="B99" s="2">
        <v>93</v>
      </c>
      <c r="C99" s="10" t="s">
        <v>82</v>
      </c>
      <c r="D99" s="4" t="s">
        <v>218</v>
      </c>
      <c r="E99" s="3" t="s">
        <v>220</v>
      </c>
      <c r="F99" s="5">
        <v>10</v>
      </c>
      <c r="G99" s="6">
        <v>1500</v>
      </c>
      <c r="H99" s="6">
        <v>1425</v>
      </c>
      <c r="I99" s="6">
        <v>1575</v>
      </c>
      <c r="J99" s="7">
        <f t="shared" si="2"/>
        <v>1500</v>
      </c>
      <c r="K99" s="7">
        <f t="shared" si="3"/>
        <v>15000</v>
      </c>
      <c r="L99" s="20"/>
    </row>
    <row r="100" spans="2:12" ht="38.25" x14ac:dyDescent="0.25">
      <c r="B100" s="2">
        <v>94</v>
      </c>
      <c r="C100" s="10" t="s">
        <v>83</v>
      </c>
      <c r="D100" s="4" t="s">
        <v>218</v>
      </c>
      <c r="E100" s="3" t="s">
        <v>220</v>
      </c>
      <c r="F100" s="5">
        <v>2</v>
      </c>
      <c r="G100" s="6">
        <v>4800</v>
      </c>
      <c r="H100" s="6">
        <v>4560</v>
      </c>
      <c r="I100" s="6">
        <v>5040</v>
      </c>
      <c r="J100" s="7">
        <f t="shared" si="2"/>
        <v>4800</v>
      </c>
      <c r="K100" s="7">
        <f t="shared" si="3"/>
        <v>9600</v>
      </c>
      <c r="L100" s="20"/>
    </row>
    <row r="101" spans="2:12" ht="38.25" x14ac:dyDescent="0.25">
      <c r="B101" s="2">
        <v>95</v>
      </c>
      <c r="C101" s="10" t="s">
        <v>84</v>
      </c>
      <c r="D101" s="4" t="s">
        <v>218</v>
      </c>
      <c r="E101" s="3" t="s">
        <v>221</v>
      </c>
      <c r="F101" s="5">
        <v>20</v>
      </c>
      <c r="G101" s="6">
        <v>3500</v>
      </c>
      <c r="H101" s="6">
        <v>3325</v>
      </c>
      <c r="I101" s="6">
        <v>3675</v>
      </c>
      <c r="J101" s="7">
        <f t="shared" si="2"/>
        <v>3500</v>
      </c>
      <c r="K101" s="7">
        <f t="shared" si="3"/>
        <v>70000</v>
      </c>
      <c r="L101" s="20"/>
    </row>
    <row r="102" spans="2:12" ht="38.25" x14ac:dyDescent="0.25">
      <c r="B102" s="2">
        <v>96</v>
      </c>
      <c r="C102" s="10" t="s">
        <v>85</v>
      </c>
      <c r="D102" s="4" t="s">
        <v>218</v>
      </c>
      <c r="E102" s="3" t="s">
        <v>221</v>
      </c>
      <c r="F102" s="5">
        <v>20</v>
      </c>
      <c r="G102" s="6">
        <v>3500</v>
      </c>
      <c r="H102" s="6">
        <v>3325</v>
      </c>
      <c r="I102" s="6">
        <v>3675</v>
      </c>
      <c r="J102" s="7">
        <f t="shared" si="2"/>
        <v>3500</v>
      </c>
      <c r="K102" s="7">
        <f t="shared" si="3"/>
        <v>70000</v>
      </c>
      <c r="L102" s="20"/>
    </row>
    <row r="103" spans="2:12" ht="38.25" x14ac:dyDescent="0.25">
      <c r="B103" s="2">
        <v>97</v>
      </c>
      <c r="C103" s="10" t="s">
        <v>86</v>
      </c>
      <c r="D103" s="4" t="s">
        <v>218</v>
      </c>
      <c r="E103" s="3" t="s">
        <v>220</v>
      </c>
      <c r="F103" s="5">
        <v>1</v>
      </c>
      <c r="G103" s="6">
        <v>1450</v>
      </c>
      <c r="H103" s="6">
        <v>1377.5</v>
      </c>
      <c r="I103" s="6">
        <v>1522.5</v>
      </c>
      <c r="J103" s="7">
        <f t="shared" si="2"/>
        <v>1450</v>
      </c>
      <c r="K103" s="7">
        <f t="shared" si="3"/>
        <v>1450</v>
      </c>
      <c r="L103" s="20"/>
    </row>
    <row r="104" spans="2:12" ht="38.25" x14ac:dyDescent="0.25">
      <c r="B104" s="2">
        <v>98</v>
      </c>
      <c r="C104" s="10" t="s">
        <v>87</v>
      </c>
      <c r="D104" s="4" t="s">
        <v>218</v>
      </c>
      <c r="E104" s="3" t="s">
        <v>220</v>
      </c>
      <c r="F104" s="5">
        <v>1</v>
      </c>
      <c r="G104" s="6">
        <v>2100</v>
      </c>
      <c r="H104" s="6">
        <v>1995</v>
      </c>
      <c r="I104" s="6">
        <v>2205</v>
      </c>
      <c r="J104" s="7">
        <f t="shared" si="2"/>
        <v>2100</v>
      </c>
      <c r="K104" s="7">
        <f t="shared" si="3"/>
        <v>2100</v>
      </c>
      <c r="L104" s="20"/>
    </row>
    <row r="105" spans="2:12" ht="38.25" x14ac:dyDescent="0.25">
      <c r="B105" s="2">
        <v>99</v>
      </c>
      <c r="C105" s="10" t="s">
        <v>88</v>
      </c>
      <c r="D105" s="4" t="s">
        <v>218</v>
      </c>
      <c r="E105" s="3" t="s">
        <v>220</v>
      </c>
      <c r="F105" s="5">
        <v>4</v>
      </c>
      <c r="G105" s="6">
        <v>3890</v>
      </c>
      <c r="H105" s="6">
        <v>3695.5</v>
      </c>
      <c r="I105" s="6">
        <v>4084.5</v>
      </c>
      <c r="J105" s="7">
        <f t="shared" si="2"/>
        <v>3890</v>
      </c>
      <c r="K105" s="7">
        <f t="shared" si="3"/>
        <v>15560</v>
      </c>
      <c r="L105" s="20"/>
    </row>
    <row r="106" spans="2:12" ht="38.25" x14ac:dyDescent="0.25">
      <c r="B106" s="2">
        <v>100</v>
      </c>
      <c r="C106" s="10" t="s">
        <v>88</v>
      </c>
      <c r="D106" s="4" t="s">
        <v>218</v>
      </c>
      <c r="E106" s="3" t="s">
        <v>220</v>
      </c>
      <c r="F106" s="5">
        <v>10</v>
      </c>
      <c r="G106" s="6">
        <v>480</v>
      </c>
      <c r="H106" s="6">
        <v>456</v>
      </c>
      <c r="I106" s="6">
        <v>504</v>
      </c>
      <c r="J106" s="7">
        <f t="shared" si="2"/>
        <v>480</v>
      </c>
      <c r="K106" s="7">
        <f t="shared" si="3"/>
        <v>4800</v>
      </c>
      <c r="L106" s="20"/>
    </row>
    <row r="107" spans="2:12" ht="38.25" x14ac:dyDescent="0.25">
      <c r="B107" s="2">
        <v>101</v>
      </c>
      <c r="C107" s="10" t="s">
        <v>89</v>
      </c>
      <c r="D107" s="4" t="s">
        <v>218</v>
      </c>
      <c r="E107" s="3" t="s">
        <v>223</v>
      </c>
      <c r="F107" s="5">
        <v>1</v>
      </c>
      <c r="G107" s="6">
        <v>4680</v>
      </c>
      <c r="H107" s="6">
        <v>4446</v>
      </c>
      <c r="I107" s="6">
        <v>4914</v>
      </c>
      <c r="J107" s="7">
        <f t="shared" si="2"/>
        <v>4680</v>
      </c>
      <c r="K107" s="7">
        <f t="shared" si="3"/>
        <v>4680</v>
      </c>
      <c r="L107" s="20"/>
    </row>
    <row r="108" spans="2:12" ht="38.25" x14ac:dyDescent="0.25">
      <c r="B108" s="2">
        <v>102</v>
      </c>
      <c r="C108" s="10" t="s">
        <v>90</v>
      </c>
      <c r="D108" s="4" t="s">
        <v>218</v>
      </c>
      <c r="E108" s="3" t="s">
        <v>223</v>
      </c>
      <c r="F108" s="5">
        <v>5</v>
      </c>
      <c r="G108" s="6">
        <v>1150</v>
      </c>
      <c r="H108" s="6">
        <v>1092.5</v>
      </c>
      <c r="I108" s="6">
        <v>1207.5</v>
      </c>
      <c r="J108" s="7">
        <f t="shared" si="2"/>
        <v>1150</v>
      </c>
      <c r="K108" s="7">
        <f t="shared" si="3"/>
        <v>5750</v>
      </c>
      <c r="L108" s="20"/>
    </row>
    <row r="109" spans="2:12" ht="38.25" x14ac:dyDescent="0.25">
      <c r="B109" s="2">
        <v>103</v>
      </c>
      <c r="C109" s="10" t="s">
        <v>91</v>
      </c>
      <c r="D109" s="4" t="s">
        <v>218</v>
      </c>
      <c r="E109" s="3" t="s">
        <v>220</v>
      </c>
      <c r="F109" s="5">
        <v>10</v>
      </c>
      <c r="G109" s="6">
        <v>7800</v>
      </c>
      <c r="H109" s="6">
        <v>7410</v>
      </c>
      <c r="I109" s="6">
        <v>8190</v>
      </c>
      <c r="J109" s="7">
        <f t="shared" si="2"/>
        <v>7800</v>
      </c>
      <c r="K109" s="7">
        <f t="shared" si="3"/>
        <v>78000</v>
      </c>
      <c r="L109" s="20"/>
    </row>
    <row r="110" spans="2:12" ht="38.25" x14ac:dyDescent="0.25">
      <c r="B110" s="2">
        <v>104</v>
      </c>
      <c r="C110" s="10" t="s">
        <v>92</v>
      </c>
      <c r="D110" s="4" t="s">
        <v>218</v>
      </c>
      <c r="E110" s="3" t="s">
        <v>220</v>
      </c>
      <c r="F110" s="5">
        <v>8</v>
      </c>
      <c r="G110" s="6">
        <v>320</v>
      </c>
      <c r="H110" s="6">
        <v>304</v>
      </c>
      <c r="I110" s="6">
        <v>336</v>
      </c>
      <c r="J110" s="7">
        <f t="shared" si="2"/>
        <v>320</v>
      </c>
      <c r="K110" s="7">
        <f t="shared" si="3"/>
        <v>2560</v>
      </c>
      <c r="L110" s="20"/>
    </row>
    <row r="111" spans="2:12" ht="38.25" x14ac:dyDescent="0.25">
      <c r="B111" s="2">
        <v>105</v>
      </c>
      <c r="C111" s="10" t="s">
        <v>93</v>
      </c>
      <c r="D111" s="4" t="s">
        <v>218</v>
      </c>
      <c r="E111" s="3" t="s">
        <v>220</v>
      </c>
      <c r="F111" s="5">
        <v>4</v>
      </c>
      <c r="G111" s="6">
        <v>9500</v>
      </c>
      <c r="H111" s="6">
        <v>9025</v>
      </c>
      <c r="I111" s="6">
        <v>9975</v>
      </c>
      <c r="J111" s="7">
        <f t="shared" si="2"/>
        <v>9500</v>
      </c>
      <c r="K111" s="7">
        <f t="shared" si="3"/>
        <v>38000</v>
      </c>
      <c r="L111" s="20"/>
    </row>
    <row r="112" spans="2:12" ht="38.25" x14ac:dyDescent="0.25">
      <c r="B112" s="2">
        <v>106</v>
      </c>
      <c r="C112" s="10" t="s">
        <v>94</v>
      </c>
      <c r="D112" s="4" t="s">
        <v>218</v>
      </c>
      <c r="E112" s="3" t="s">
        <v>220</v>
      </c>
      <c r="F112" s="5">
        <v>100</v>
      </c>
      <c r="G112" s="6">
        <v>500</v>
      </c>
      <c r="H112" s="6">
        <v>475</v>
      </c>
      <c r="I112" s="6">
        <v>525</v>
      </c>
      <c r="J112" s="7">
        <f t="shared" si="2"/>
        <v>500</v>
      </c>
      <c r="K112" s="7">
        <f t="shared" si="3"/>
        <v>50000</v>
      </c>
      <c r="L112" s="20"/>
    </row>
    <row r="113" spans="2:12" ht="38.25" x14ac:dyDescent="0.25">
      <c r="B113" s="2">
        <v>107</v>
      </c>
      <c r="C113" s="10" t="s">
        <v>95</v>
      </c>
      <c r="D113" s="4" t="s">
        <v>218</v>
      </c>
      <c r="E113" s="3" t="s">
        <v>220</v>
      </c>
      <c r="F113" s="5">
        <v>4</v>
      </c>
      <c r="G113" s="6">
        <v>8350</v>
      </c>
      <c r="H113" s="6">
        <v>7932.5</v>
      </c>
      <c r="I113" s="6">
        <v>8767.5</v>
      </c>
      <c r="J113" s="7">
        <f t="shared" si="2"/>
        <v>8350</v>
      </c>
      <c r="K113" s="7">
        <f t="shared" si="3"/>
        <v>33400</v>
      </c>
      <c r="L113" s="20"/>
    </row>
    <row r="114" spans="2:12" ht="38.25" x14ac:dyDescent="0.25">
      <c r="B114" s="2">
        <v>108</v>
      </c>
      <c r="C114" s="10" t="s">
        <v>96</v>
      </c>
      <c r="D114" s="4" t="s">
        <v>218</v>
      </c>
      <c r="E114" s="3" t="s">
        <v>220</v>
      </c>
      <c r="F114" s="5">
        <v>15</v>
      </c>
      <c r="G114" s="6">
        <v>150</v>
      </c>
      <c r="H114" s="6">
        <v>142.5</v>
      </c>
      <c r="I114" s="6">
        <v>157.5</v>
      </c>
      <c r="J114" s="7">
        <f t="shared" si="2"/>
        <v>150</v>
      </c>
      <c r="K114" s="7">
        <f t="shared" si="3"/>
        <v>2250</v>
      </c>
      <c r="L114" s="20"/>
    </row>
    <row r="115" spans="2:12" ht="38.25" x14ac:dyDescent="0.25">
      <c r="B115" s="2">
        <v>109</v>
      </c>
      <c r="C115" s="10" t="s">
        <v>236</v>
      </c>
      <c r="D115" s="4" t="s">
        <v>218</v>
      </c>
      <c r="E115" s="3" t="s">
        <v>224</v>
      </c>
      <c r="F115" s="5">
        <v>10</v>
      </c>
      <c r="G115" s="6">
        <v>687</v>
      </c>
      <c r="H115" s="6">
        <v>652.65</v>
      </c>
      <c r="I115" s="6">
        <v>721.35</v>
      </c>
      <c r="J115" s="7">
        <f t="shared" si="2"/>
        <v>687</v>
      </c>
      <c r="K115" s="7">
        <f t="shared" si="3"/>
        <v>6870</v>
      </c>
      <c r="L115" s="20"/>
    </row>
    <row r="116" spans="2:12" ht="38.25" x14ac:dyDescent="0.25">
      <c r="B116" s="2">
        <v>110</v>
      </c>
      <c r="C116" s="10" t="s">
        <v>236</v>
      </c>
      <c r="D116" s="4" t="s">
        <v>218</v>
      </c>
      <c r="E116" s="3" t="s">
        <v>220</v>
      </c>
      <c r="F116" s="5">
        <v>10</v>
      </c>
      <c r="G116" s="6">
        <v>743</v>
      </c>
      <c r="H116" s="6">
        <v>705.85</v>
      </c>
      <c r="I116" s="6">
        <v>780.15</v>
      </c>
      <c r="J116" s="7">
        <f t="shared" si="2"/>
        <v>743</v>
      </c>
      <c r="K116" s="7">
        <f t="shared" si="3"/>
        <v>7430</v>
      </c>
      <c r="L116" s="20"/>
    </row>
    <row r="117" spans="2:12" ht="38.25" x14ac:dyDescent="0.25">
      <c r="B117" s="2">
        <v>111</v>
      </c>
      <c r="C117" s="10" t="s">
        <v>97</v>
      </c>
      <c r="D117" s="4" t="s">
        <v>218</v>
      </c>
      <c r="E117" s="3" t="s">
        <v>220</v>
      </c>
      <c r="F117" s="5">
        <v>10</v>
      </c>
      <c r="G117" s="6">
        <v>1500</v>
      </c>
      <c r="H117" s="6">
        <v>1425</v>
      </c>
      <c r="I117" s="6">
        <v>1575</v>
      </c>
      <c r="J117" s="7">
        <f t="shared" si="2"/>
        <v>1500</v>
      </c>
      <c r="K117" s="7">
        <f t="shared" si="3"/>
        <v>15000</v>
      </c>
      <c r="L117" s="20"/>
    </row>
    <row r="118" spans="2:12" ht="38.25" x14ac:dyDescent="0.25">
      <c r="B118" s="2">
        <v>112</v>
      </c>
      <c r="C118" s="10" t="s">
        <v>98</v>
      </c>
      <c r="D118" s="4" t="s">
        <v>218</v>
      </c>
      <c r="E118" s="3" t="s">
        <v>220</v>
      </c>
      <c r="F118" s="5">
        <v>2</v>
      </c>
      <c r="G118" s="6">
        <v>61500</v>
      </c>
      <c r="H118" s="6">
        <v>58425</v>
      </c>
      <c r="I118" s="6">
        <v>64575</v>
      </c>
      <c r="J118" s="7">
        <f t="shared" si="2"/>
        <v>61500</v>
      </c>
      <c r="K118" s="7">
        <f t="shared" si="3"/>
        <v>123000</v>
      </c>
      <c r="L118" s="20"/>
    </row>
    <row r="119" spans="2:12" ht="38.25" x14ac:dyDescent="0.25">
      <c r="B119" s="2">
        <v>113</v>
      </c>
      <c r="C119" s="10" t="s">
        <v>99</v>
      </c>
      <c r="D119" s="4" t="s">
        <v>218</v>
      </c>
      <c r="E119" s="3" t="s">
        <v>220</v>
      </c>
      <c r="F119" s="5">
        <v>4</v>
      </c>
      <c r="G119" s="6">
        <v>44800</v>
      </c>
      <c r="H119" s="6">
        <v>42560</v>
      </c>
      <c r="I119" s="6">
        <v>47040</v>
      </c>
      <c r="J119" s="7">
        <f t="shared" si="2"/>
        <v>44800</v>
      </c>
      <c r="K119" s="7">
        <f t="shared" si="3"/>
        <v>179200</v>
      </c>
      <c r="L119" s="20"/>
    </row>
    <row r="120" spans="2:12" ht="38.25" x14ac:dyDescent="0.25">
      <c r="B120" s="2">
        <v>114</v>
      </c>
      <c r="C120" s="10" t="s">
        <v>100</v>
      </c>
      <c r="D120" s="4" t="s">
        <v>218</v>
      </c>
      <c r="E120" s="3" t="s">
        <v>220</v>
      </c>
      <c r="F120" s="5">
        <v>4</v>
      </c>
      <c r="G120" s="6">
        <v>3850</v>
      </c>
      <c r="H120" s="6">
        <v>3657.5</v>
      </c>
      <c r="I120" s="6">
        <v>4042.5</v>
      </c>
      <c r="J120" s="7">
        <f t="shared" si="2"/>
        <v>3850</v>
      </c>
      <c r="K120" s="7">
        <f t="shared" si="3"/>
        <v>15400</v>
      </c>
      <c r="L120" s="20"/>
    </row>
    <row r="121" spans="2:12" ht="38.25" x14ac:dyDescent="0.25">
      <c r="B121" s="2">
        <v>115</v>
      </c>
      <c r="C121" s="10" t="s">
        <v>100</v>
      </c>
      <c r="D121" s="4" t="s">
        <v>218</v>
      </c>
      <c r="E121" s="3" t="s">
        <v>220</v>
      </c>
      <c r="F121" s="5">
        <v>5</v>
      </c>
      <c r="G121" s="6">
        <v>1730</v>
      </c>
      <c r="H121" s="6">
        <v>1643.5</v>
      </c>
      <c r="I121" s="6">
        <v>1816.5</v>
      </c>
      <c r="J121" s="7">
        <f t="shared" si="2"/>
        <v>1730</v>
      </c>
      <c r="K121" s="7">
        <f t="shared" si="3"/>
        <v>8650</v>
      </c>
      <c r="L121" s="20"/>
    </row>
    <row r="122" spans="2:12" ht="38.25" x14ac:dyDescent="0.25">
      <c r="B122" s="2">
        <v>116</v>
      </c>
      <c r="C122" s="10" t="s">
        <v>101</v>
      </c>
      <c r="D122" s="4" t="s">
        <v>218</v>
      </c>
      <c r="E122" s="3" t="s">
        <v>220</v>
      </c>
      <c r="F122" s="5">
        <v>20</v>
      </c>
      <c r="G122" s="6">
        <v>2890</v>
      </c>
      <c r="H122" s="6">
        <v>2745.5</v>
      </c>
      <c r="I122" s="6">
        <v>3034.5</v>
      </c>
      <c r="J122" s="7">
        <f t="shared" si="2"/>
        <v>2890</v>
      </c>
      <c r="K122" s="7">
        <f t="shared" si="3"/>
        <v>57800</v>
      </c>
      <c r="L122" s="20"/>
    </row>
    <row r="123" spans="2:12" ht="38.25" x14ac:dyDescent="0.25">
      <c r="B123" s="2">
        <v>117</v>
      </c>
      <c r="C123" s="10" t="s">
        <v>205</v>
      </c>
      <c r="D123" s="4" t="s">
        <v>218</v>
      </c>
      <c r="E123" s="3" t="s">
        <v>220</v>
      </c>
      <c r="F123" s="5">
        <v>1</v>
      </c>
      <c r="G123" s="6">
        <v>60780</v>
      </c>
      <c r="H123" s="6">
        <v>57741</v>
      </c>
      <c r="I123" s="6">
        <v>63819</v>
      </c>
      <c r="J123" s="7">
        <f t="shared" si="2"/>
        <v>60780</v>
      </c>
      <c r="K123" s="7">
        <f t="shared" si="3"/>
        <v>60780</v>
      </c>
      <c r="L123" s="20"/>
    </row>
    <row r="124" spans="2:12" ht="38.25" x14ac:dyDescent="0.25">
      <c r="B124" s="2">
        <v>118</v>
      </c>
      <c r="C124" s="10" t="s">
        <v>102</v>
      </c>
      <c r="D124" s="4" t="s">
        <v>218</v>
      </c>
      <c r="E124" s="3" t="s">
        <v>220</v>
      </c>
      <c r="F124" s="5">
        <v>2</v>
      </c>
      <c r="G124" s="6">
        <v>6510</v>
      </c>
      <c r="H124" s="6">
        <v>6184.5</v>
      </c>
      <c r="I124" s="6">
        <v>6835.5</v>
      </c>
      <c r="J124" s="7">
        <f t="shared" si="2"/>
        <v>6510</v>
      </c>
      <c r="K124" s="7">
        <f t="shared" si="3"/>
        <v>13020</v>
      </c>
      <c r="L124" s="20"/>
    </row>
    <row r="125" spans="2:12" ht="38.25" x14ac:dyDescent="0.25">
      <c r="B125" s="2">
        <v>119</v>
      </c>
      <c r="C125" s="10" t="s">
        <v>103</v>
      </c>
      <c r="D125" s="4" t="s">
        <v>218</v>
      </c>
      <c r="E125" s="3" t="s">
        <v>220</v>
      </c>
      <c r="F125" s="5">
        <v>5</v>
      </c>
      <c r="G125" s="6">
        <v>2850</v>
      </c>
      <c r="H125" s="6">
        <v>2707.5</v>
      </c>
      <c r="I125" s="6">
        <v>2992.5</v>
      </c>
      <c r="J125" s="7">
        <f t="shared" si="2"/>
        <v>2850</v>
      </c>
      <c r="K125" s="7">
        <f t="shared" si="3"/>
        <v>14250</v>
      </c>
      <c r="L125" s="20"/>
    </row>
    <row r="126" spans="2:12" ht="38.25" x14ac:dyDescent="0.25">
      <c r="B126" s="2">
        <v>120</v>
      </c>
      <c r="C126" s="10" t="s">
        <v>104</v>
      </c>
      <c r="D126" s="4" t="s">
        <v>218</v>
      </c>
      <c r="E126" s="3" t="s">
        <v>223</v>
      </c>
      <c r="F126" s="5">
        <v>10</v>
      </c>
      <c r="G126" s="6">
        <v>920</v>
      </c>
      <c r="H126" s="6">
        <v>874</v>
      </c>
      <c r="I126" s="6">
        <v>966</v>
      </c>
      <c r="J126" s="7">
        <f t="shared" si="2"/>
        <v>920</v>
      </c>
      <c r="K126" s="7">
        <f t="shared" si="3"/>
        <v>9200</v>
      </c>
      <c r="L126" s="20"/>
    </row>
    <row r="127" spans="2:12" ht="38.25" x14ac:dyDescent="0.25">
      <c r="B127" s="2">
        <v>121</v>
      </c>
      <c r="C127" s="10" t="s">
        <v>105</v>
      </c>
      <c r="D127" s="4" t="s">
        <v>218</v>
      </c>
      <c r="E127" s="3" t="s">
        <v>223</v>
      </c>
      <c r="F127" s="5">
        <v>2</v>
      </c>
      <c r="G127" s="6">
        <v>1800</v>
      </c>
      <c r="H127" s="6">
        <v>1710</v>
      </c>
      <c r="I127" s="6">
        <v>1890</v>
      </c>
      <c r="J127" s="7">
        <f t="shared" si="2"/>
        <v>1800</v>
      </c>
      <c r="K127" s="7">
        <f t="shared" si="3"/>
        <v>3600</v>
      </c>
      <c r="L127" s="20"/>
    </row>
    <row r="128" spans="2:12" ht="38.25" x14ac:dyDescent="0.25">
      <c r="B128" s="2">
        <v>122</v>
      </c>
      <c r="C128" s="10" t="s">
        <v>106</v>
      </c>
      <c r="D128" s="4" t="s">
        <v>218</v>
      </c>
      <c r="E128" s="3" t="s">
        <v>220</v>
      </c>
      <c r="F128" s="5">
        <v>10</v>
      </c>
      <c r="G128" s="6">
        <v>3950</v>
      </c>
      <c r="H128" s="6">
        <v>3752.5</v>
      </c>
      <c r="I128" s="6">
        <v>4147.5</v>
      </c>
      <c r="J128" s="7">
        <f t="shared" si="2"/>
        <v>3950</v>
      </c>
      <c r="K128" s="7">
        <f t="shared" si="3"/>
        <v>39500</v>
      </c>
      <c r="L128" s="20"/>
    </row>
    <row r="129" spans="2:12" ht="38.25" x14ac:dyDescent="0.25">
      <c r="B129" s="2">
        <v>123</v>
      </c>
      <c r="C129" s="10" t="s">
        <v>107</v>
      </c>
      <c r="D129" s="4" t="s">
        <v>218</v>
      </c>
      <c r="E129" s="3" t="s">
        <v>220</v>
      </c>
      <c r="F129" s="5">
        <v>20</v>
      </c>
      <c r="G129" s="6">
        <v>1980</v>
      </c>
      <c r="H129" s="6">
        <v>1881</v>
      </c>
      <c r="I129" s="6">
        <v>2079</v>
      </c>
      <c r="J129" s="7">
        <f t="shared" si="2"/>
        <v>1980</v>
      </c>
      <c r="K129" s="7">
        <f t="shared" si="3"/>
        <v>39600</v>
      </c>
      <c r="L129" s="20"/>
    </row>
    <row r="130" spans="2:12" ht="38.25" x14ac:dyDescent="0.25">
      <c r="B130" s="2">
        <v>124</v>
      </c>
      <c r="C130" s="10" t="s">
        <v>108</v>
      </c>
      <c r="D130" s="4" t="s">
        <v>218</v>
      </c>
      <c r="E130" s="3" t="s">
        <v>223</v>
      </c>
      <c r="F130" s="5">
        <v>10</v>
      </c>
      <c r="G130" s="6">
        <v>750</v>
      </c>
      <c r="H130" s="6">
        <v>712.5</v>
      </c>
      <c r="I130" s="6">
        <v>787.5</v>
      </c>
      <c r="J130" s="7">
        <f t="shared" si="2"/>
        <v>750</v>
      </c>
      <c r="K130" s="7">
        <f t="shared" si="3"/>
        <v>7500</v>
      </c>
      <c r="L130" s="20"/>
    </row>
    <row r="131" spans="2:12" ht="38.25" x14ac:dyDescent="0.25">
      <c r="B131" s="2">
        <v>125</v>
      </c>
      <c r="C131" s="10" t="s">
        <v>109</v>
      </c>
      <c r="D131" s="4" t="s">
        <v>218</v>
      </c>
      <c r="E131" s="3" t="s">
        <v>220</v>
      </c>
      <c r="F131" s="5">
        <v>1</v>
      </c>
      <c r="G131" s="6">
        <v>22300</v>
      </c>
      <c r="H131" s="6">
        <v>21185</v>
      </c>
      <c r="I131" s="6">
        <v>23415</v>
      </c>
      <c r="J131" s="7">
        <f t="shared" si="2"/>
        <v>22300</v>
      </c>
      <c r="K131" s="7">
        <f t="shared" si="3"/>
        <v>22300</v>
      </c>
      <c r="L131" s="20"/>
    </row>
    <row r="132" spans="2:12" ht="38.25" x14ac:dyDescent="0.25">
      <c r="B132" s="2">
        <v>126</v>
      </c>
      <c r="C132" s="10" t="s">
        <v>110</v>
      </c>
      <c r="D132" s="4" t="s">
        <v>218</v>
      </c>
      <c r="E132" s="3" t="s">
        <v>220</v>
      </c>
      <c r="F132" s="5">
        <v>2</v>
      </c>
      <c r="G132" s="6">
        <v>8450</v>
      </c>
      <c r="H132" s="6">
        <v>8027.5</v>
      </c>
      <c r="I132" s="6">
        <v>8872.5</v>
      </c>
      <c r="J132" s="7">
        <f t="shared" si="2"/>
        <v>8450</v>
      </c>
      <c r="K132" s="7">
        <f t="shared" si="3"/>
        <v>16900</v>
      </c>
      <c r="L132" s="20"/>
    </row>
    <row r="133" spans="2:12" ht="38.25" x14ac:dyDescent="0.25">
      <c r="B133" s="2">
        <v>127</v>
      </c>
      <c r="C133" s="10" t="s">
        <v>111</v>
      </c>
      <c r="D133" s="4" t="s">
        <v>218</v>
      </c>
      <c r="E133" s="3" t="s">
        <v>220</v>
      </c>
      <c r="F133" s="5">
        <v>6</v>
      </c>
      <c r="G133" s="6">
        <v>2990</v>
      </c>
      <c r="H133" s="6">
        <v>2840.5</v>
      </c>
      <c r="I133" s="6">
        <v>3139.5</v>
      </c>
      <c r="J133" s="7">
        <f t="shared" si="2"/>
        <v>2990</v>
      </c>
      <c r="K133" s="7">
        <f t="shared" si="3"/>
        <v>17940</v>
      </c>
      <c r="L133" s="20"/>
    </row>
    <row r="134" spans="2:12" ht="38.25" x14ac:dyDescent="0.25">
      <c r="B134" s="2">
        <v>128</v>
      </c>
      <c r="C134" s="10" t="s">
        <v>112</v>
      </c>
      <c r="D134" s="4" t="s">
        <v>218</v>
      </c>
      <c r="E134" s="3" t="s">
        <v>221</v>
      </c>
      <c r="F134" s="5">
        <v>2</v>
      </c>
      <c r="G134" s="6">
        <v>42935</v>
      </c>
      <c r="H134" s="6">
        <v>40788.25</v>
      </c>
      <c r="I134" s="6">
        <v>45081.75</v>
      </c>
      <c r="J134" s="7">
        <f t="shared" si="2"/>
        <v>42935</v>
      </c>
      <c r="K134" s="7">
        <f t="shared" si="3"/>
        <v>85870</v>
      </c>
      <c r="L134" s="20"/>
    </row>
    <row r="135" spans="2:12" ht="38.25" x14ac:dyDescent="0.25">
      <c r="B135" s="2">
        <v>129</v>
      </c>
      <c r="C135" s="10" t="s">
        <v>113</v>
      </c>
      <c r="D135" s="4" t="s">
        <v>218</v>
      </c>
      <c r="E135" s="3" t="s">
        <v>220</v>
      </c>
      <c r="F135" s="5">
        <v>1</v>
      </c>
      <c r="G135" s="6">
        <v>7190</v>
      </c>
      <c r="H135" s="6">
        <v>6830.5</v>
      </c>
      <c r="I135" s="6">
        <v>7549.5</v>
      </c>
      <c r="J135" s="7">
        <f t="shared" si="2"/>
        <v>7190</v>
      </c>
      <c r="K135" s="7">
        <f t="shared" si="3"/>
        <v>7190</v>
      </c>
      <c r="L135" s="20"/>
    </row>
    <row r="136" spans="2:12" ht="38.25" x14ac:dyDescent="0.25">
      <c r="B136" s="2">
        <v>130</v>
      </c>
      <c r="C136" s="10" t="s">
        <v>114</v>
      </c>
      <c r="D136" s="4" t="s">
        <v>218</v>
      </c>
      <c r="E136" s="3" t="s">
        <v>220</v>
      </c>
      <c r="F136" s="5">
        <v>1</v>
      </c>
      <c r="G136" s="6">
        <v>4850</v>
      </c>
      <c r="H136" s="6">
        <v>4607.5</v>
      </c>
      <c r="I136" s="6">
        <v>5092.5</v>
      </c>
      <c r="J136" s="7">
        <f t="shared" ref="J136:J199" si="4">(G136+H136+I136)/3</f>
        <v>4850</v>
      </c>
      <c r="K136" s="7">
        <f t="shared" ref="K136:K199" si="5">J136*F136</f>
        <v>4850</v>
      </c>
      <c r="L136" s="20"/>
    </row>
    <row r="137" spans="2:12" ht="38.25" x14ac:dyDescent="0.25">
      <c r="B137" s="2">
        <v>131</v>
      </c>
      <c r="C137" s="10" t="s">
        <v>115</v>
      </c>
      <c r="D137" s="4" t="s">
        <v>218</v>
      </c>
      <c r="E137" s="3" t="s">
        <v>223</v>
      </c>
      <c r="F137" s="5">
        <v>10</v>
      </c>
      <c r="G137" s="6">
        <v>350</v>
      </c>
      <c r="H137" s="6">
        <v>332.5</v>
      </c>
      <c r="I137" s="6">
        <v>367.5</v>
      </c>
      <c r="J137" s="7">
        <f t="shared" si="4"/>
        <v>350</v>
      </c>
      <c r="K137" s="7">
        <f t="shared" si="5"/>
        <v>3500</v>
      </c>
      <c r="L137" s="20"/>
    </row>
    <row r="138" spans="2:12" ht="38.25" x14ac:dyDescent="0.25">
      <c r="B138" s="2">
        <v>132</v>
      </c>
      <c r="C138" s="10" t="s">
        <v>237</v>
      </c>
      <c r="D138" s="4" t="s">
        <v>218</v>
      </c>
      <c r="E138" s="3" t="s">
        <v>220</v>
      </c>
      <c r="F138" s="5">
        <v>3</v>
      </c>
      <c r="G138" s="6">
        <v>1250</v>
      </c>
      <c r="H138" s="6">
        <v>1187.5</v>
      </c>
      <c r="I138" s="6">
        <v>1312.5</v>
      </c>
      <c r="J138" s="7">
        <f t="shared" si="4"/>
        <v>1250</v>
      </c>
      <c r="K138" s="7">
        <f t="shared" si="5"/>
        <v>3750</v>
      </c>
      <c r="L138" s="20"/>
    </row>
    <row r="139" spans="2:12" ht="38.25" x14ac:dyDescent="0.25">
      <c r="B139" s="2">
        <v>133</v>
      </c>
      <c r="C139" s="10" t="s">
        <v>116</v>
      </c>
      <c r="D139" s="4" t="s">
        <v>218</v>
      </c>
      <c r="E139" s="3" t="s">
        <v>225</v>
      </c>
      <c r="F139" s="5">
        <v>1</v>
      </c>
      <c r="G139" s="6">
        <v>4150</v>
      </c>
      <c r="H139" s="6">
        <v>3942.5</v>
      </c>
      <c r="I139" s="6">
        <v>4357.5</v>
      </c>
      <c r="J139" s="7">
        <f t="shared" si="4"/>
        <v>4150</v>
      </c>
      <c r="K139" s="7">
        <f t="shared" si="5"/>
        <v>4150</v>
      </c>
      <c r="L139" s="20"/>
    </row>
    <row r="140" spans="2:12" ht="38.25" x14ac:dyDescent="0.25">
      <c r="B140" s="2">
        <v>134</v>
      </c>
      <c r="C140" s="10" t="s">
        <v>117</v>
      </c>
      <c r="D140" s="4" t="s">
        <v>218</v>
      </c>
      <c r="E140" s="3" t="s">
        <v>220</v>
      </c>
      <c r="F140" s="5">
        <v>2</v>
      </c>
      <c r="G140" s="6">
        <v>5650</v>
      </c>
      <c r="H140" s="6">
        <v>5367.5</v>
      </c>
      <c r="I140" s="6">
        <v>5932.5</v>
      </c>
      <c r="J140" s="7">
        <f t="shared" si="4"/>
        <v>5650</v>
      </c>
      <c r="K140" s="7">
        <f t="shared" si="5"/>
        <v>11300</v>
      </c>
      <c r="L140" s="20"/>
    </row>
    <row r="141" spans="2:12" ht="38.25" x14ac:dyDescent="0.25">
      <c r="B141" s="2">
        <v>135</v>
      </c>
      <c r="C141" s="10" t="s">
        <v>118</v>
      </c>
      <c r="D141" s="4" t="s">
        <v>218</v>
      </c>
      <c r="E141" s="3" t="s">
        <v>220</v>
      </c>
      <c r="F141" s="5">
        <v>2</v>
      </c>
      <c r="G141" s="6">
        <v>19900</v>
      </c>
      <c r="H141" s="6">
        <v>18905</v>
      </c>
      <c r="I141" s="6">
        <v>20895</v>
      </c>
      <c r="J141" s="7">
        <f t="shared" si="4"/>
        <v>19900</v>
      </c>
      <c r="K141" s="7">
        <f t="shared" si="5"/>
        <v>39800</v>
      </c>
      <c r="L141" s="20"/>
    </row>
    <row r="142" spans="2:12" ht="38.25" x14ac:dyDescent="0.25">
      <c r="B142" s="2">
        <v>136</v>
      </c>
      <c r="C142" s="10" t="s">
        <v>119</v>
      </c>
      <c r="D142" s="4" t="s">
        <v>218</v>
      </c>
      <c r="E142" s="3" t="s">
        <v>221</v>
      </c>
      <c r="F142" s="5">
        <v>5</v>
      </c>
      <c r="G142" s="6">
        <v>980</v>
      </c>
      <c r="H142" s="6">
        <v>931</v>
      </c>
      <c r="I142" s="6">
        <v>1029</v>
      </c>
      <c r="J142" s="7">
        <f t="shared" si="4"/>
        <v>980</v>
      </c>
      <c r="K142" s="7">
        <f t="shared" si="5"/>
        <v>4900</v>
      </c>
      <c r="L142" s="20"/>
    </row>
    <row r="143" spans="2:12" ht="38.25" x14ac:dyDescent="0.25">
      <c r="B143" s="2">
        <v>137</v>
      </c>
      <c r="C143" s="10" t="s">
        <v>120</v>
      </c>
      <c r="D143" s="4" t="s">
        <v>218</v>
      </c>
      <c r="E143" s="3" t="s">
        <v>221</v>
      </c>
      <c r="F143" s="5">
        <v>10</v>
      </c>
      <c r="G143" s="6">
        <v>180</v>
      </c>
      <c r="H143" s="6">
        <v>171</v>
      </c>
      <c r="I143" s="6">
        <v>189</v>
      </c>
      <c r="J143" s="7">
        <f t="shared" si="4"/>
        <v>180</v>
      </c>
      <c r="K143" s="7">
        <f t="shared" si="5"/>
        <v>1800</v>
      </c>
      <c r="L143" s="20"/>
    </row>
    <row r="144" spans="2:12" ht="38.25" x14ac:dyDescent="0.25">
      <c r="B144" s="2">
        <v>138</v>
      </c>
      <c r="C144" s="10" t="s">
        <v>121</v>
      </c>
      <c r="D144" s="4" t="s">
        <v>218</v>
      </c>
      <c r="E144" s="3" t="s">
        <v>226</v>
      </c>
      <c r="F144" s="5">
        <v>10</v>
      </c>
      <c r="G144" s="6">
        <v>190</v>
      </c>
      <c r="H144" s="6">
        <v>180.5</v>
      </c>
      <c r="I144" s="6">
        <v>199.5</v>
      </c>
      <c r="J144" s="7">
        <f t="shared" si="4"/>
        <v>190</v>
      </c>
      <c r="K144" s="7">
        <f t="shared" si="5"/>
        <v>1900</v>
      </c>
      <c r="L144" s="20"/>
    </row>
    <row r="145" spans="2:12" ht="38.25" x14ac:dyDescent="0.25">
      <c r="B145" s="2">
        <v>139</v>
      </c>
      <c r="C145" s="10" t="s">
        <v>122</v>
      </c>
      <c r="D145" s="4" t="s">
        <v>218</v>
      </c>
      <c r="E145" s="3" t="s">
        <v>222</v>
      </c>
      <c r="F145" s="5">
        <v>10</v>
      </c>
      <c r="G145" s="6">
        <v>46500</v>
      </c>
      <c r="H145" s="6">
        <v>44175</v>
      </c>
      <c r="I145" s="6">
        <v>48825</v>
      </c>
      <c r="J145" s="7">
        <f t="shared" si="4"/>
        <v>46500</v>
      </c>
      <c r="K145" s="7">
        <f t="shared" si="5"/>
        <v>465000</v>
      </c>
      <c r="L145" s="20"/>
    </row>
    <row r="146" spans="2:12" ht="38.25" x14ac:dyDescent="0.25">
      <c r="B146" s="2">
        <v>140</v>
      </c>
      <c r="C146" s="10" t="s">
        <v>123</v>
      </c>
      <c r="D146" s="4" t="s">
        <v>218</v>
      </c>
      <c r="E146" s="3" t="s">
        <v>222</v>
      </c>
      <c r="F146" s="5">
        <v>10</v>
      </c>
      <c r="G146" s="6">
        <v>6500</v>
      </c>
      <c r="H146" s="6">
        <v>6175</v>
      </c>
      <c r="I146" s="6">
        <v>6825</v>
      </c>
      <c r="J146" s="7">
        <f t="shared" si="4"/>
        <v>6500</v>
      </c>
      <c r="K146" s="7">
        <f t="shared" si="5"/>
        <v>65000</v>
      </c>
      <c r="L146" s="20"/>
    </row>
    <row r="147" spans="2:12" ht="38.25" x14ac:dyDescent="0.25">
      <c r="B147" s="2">
        <v>141</v>
      </c>
      <c r="C147" s="10" t="s">
        <v>124</v>
      </c>
      <c r="D147" s="4" t="s">
        <v>218</v>
      </c>
      <c r="E147" s="3" t="s">
        <v>222</v>
      </c>
      <c r="F147" s="5">
        <v>10</v>
      </c>
      <c r="G147" s="6">
        <v>10900</v>
      </c>
      <c r="H147" s="6">
        <v>10355</v>
      </c>
      <c r="I147" s="6">
        <v>11445</v>
      </c>
      <c r="J147" s="7">
        <f t="shared" si="4"/>
        <v>10900</v>
      </c>
      <c r="K147" s="7">
        <f t="shared" si="5"/>
        <v>109000</v>
      </c>
      <c r="L147" s="20"/>
    </row>
    <row r="148" spans="2:12" ht="38.25" x14ac:dyDescent="0.25">
      <c r="B148" s="2">
        <v>142</v>
      </c>
      <c r="C148" s="10" t="s">
        <v>125</v>
      </c>
      <c r="D148" s="4" t="s">
        <v>218</v>
      </c>
      <c r="E148" s="3" t="s">
        <v>222</v>
      </c>
      <c r="F148" s="5">
        <v>10</v>
      </c>
      <c r="G148" s="6">
        <v>3450</v>
      </c>
      <c r="H148" s="6">
        <v>3277.5</v>
      </c>
      <c r="I148" s="6">
        <v>3622.5</v>
      </c>
      <c r="J148" s="7">
        <f t="shared" si="4"/>
        <v>3450</v>
      </c>
      <c r="K148" s="7">
        <f t="shared" si="5"/>
        <v>34500</v>
      </c>
      <c r="L148" s="20"/>
    </row>
    <row r="149" spans="2:12" ht="38.25" x14ac:dyDescent="0.25">
      <c r="B149" s="2">
        <v>143</v>
      </c>
      <c r="C149" s="10" t="s">
        <v>122</v>
      </c>
      <c r="D149" s="4" t="s">
        <v>218</v>
      </c>
      <c r="E149" s="3" t="s">
        <v>222</v>
      </c>
      <c r="F149" s="5">
        <v>100</v>
      </c>
      <c r="G149" s="6">
        <v>3150</v>
      </c>
      <c r="H149" s="6">
        <v>2992.5</v>
      </c>
      <c r="I149" s="6">
        <v>3307.5</v>
      </c>
      <c r="J149" s="7">
        <f t="shared" si="4"/>
        <v>3150</v>
      </c>
      <c r="K149" s="7">
        <f t="shared" si="5"/>
        <v>315000</v>
      </c>
      <c r="L149" s="20"/>
    </row>
    <row r="150" spans="2:12" ht="38.25" x14ac:dyDescent="0.25">
      <c r="B150" s="2">
        <v>144</v>
      </c>
      <c r="C150" s="10" t="s">
        <v>126</v>
      </c>
      <c r="D150" s="4" t="s">
        <v>218</v>
      </c>
      <c r="E150" s="3" t="s">
        <v>222</v>
      </c>
      <c r="F150" s="5">
        <v>120</v>
      </c>
      <c r="G150" s="6">
        <v>890</v>
      </c>
      <c r="H150" s="6">
        <v>845.5</v>
      </c>
      <c r="I150" s="6">
        <v>934.5</v>
      </c>
      <c r="J150" s="7">
        <f t="shared" si="4"/>
        <v>890</v>
      </c>
      <c r="K150" s="7">
        <f t="shared" si="5"/>
        <v>106800</v>
      </c>
      <c r="L150" s="20"/>
    </row>
    <row r="151" spans="2:12" ht="38.25" x14ac:dyDescent="0.25">
      <c r="B151" s="2">
        <v>145</v>
      </c>
      <c r="C151" s="10" t="s">
        <v>127</v>
      </c>
      <c r="D151" s="4" t="s">
        <v>218</v>
      </c>
      <c r="E151" s="3" t="s">
        <v>222</v>
      </c>
      <c r="F151" s="5">
        <v>100</v>
      </c>
      <c r="G151" s="6">
        <v>3550</v>
      </c>
      <c r="H151" s="6">
        <v>3372.5</v>
      </c>
      <c r="I151" s="6">
        <v>3727.5</v>
      </c>
      <c r="J151" s="7">
        <f t="shared" si="4"/>
        <v>3550</v>
      </c>
      <c r="K151" s="7">
        <f t="shared" si="5"/>
        <v>355000</v>
      </c>
      <c r="L151" s="20"/>
    </row>
    <row r="152" spans="2:12" ht="38.25" x14ac:dyDescent="0.25">
      <c r="B152" s="2">
        <v>146</v>
      </c>
      <c r="C152" s="10" t="s">
        <v>128</v>
      </c>
      <c r="D152" s="4" t="s">
        <v>218</v>
      </c>
      <c r="E152" s="3" t="s">
        <v>222</v>
      </c>
      <c r="F152" s="5">
        <v>120</v>
      </c>
      <c r="G152" s="6">
        <v>1250</v>
      </c>
      <c r="H152" s="6">
        <v>1187.5</v>
      </c>
      <c r="I152" s="6">
        <v>1312.5</v>
      </c>
      <c r="J152" s="7">
        <f t="shared" si="4"/>
        <v>1250</v>
      </c>
      <c r="K152" s="7">
        <f t="shared" si="5"/>
        <v>150000</v>
      </c>
      <c r="L152" s="20"/>
    </row>
    <row r="153" spans="2:12" ht="38.25" x14ac:dyDescent="0.25">
      <c r="B153" s="2">
        <v>147</v>
      </c>
      <c r="C153" s="10" t="s">
        <v>129</v>
      </c>
      <c r="D153" s="4" t="s">
        <v>218</v>
      </c>
      <c r="E153" s="3" t="s">
        <v>221</v>
      </c>
      <c r="F153" s="5">
        <v>1</v>
      </c>
      <c r="G153" s="6">
        <v>2750</v>
      </c>
      <c r="H153" s="6">
        <v>2612.5</v>
      </c>
      <c r="I153" s="6">
        <v>2887.5</v>
      </c>
      <c r="J153" s="7">
        <f t="shared" si="4"/>
        <v>2750</v>
      </c>
      <c r="K153" s="7">
        <f t="shared" si="5"/>
        <v>2750</v>
      </c>
      <c r="L153" s="20"/>
    </row>
    <row r="154" spans="2:12" ht="38.25" x14ac:dyDescent="0.25">
      <c r="B154" s="2">
        <v>148</v>
      </c>
      <c r="C154" s="10" t="s">
        <v>130</v>
      </c>
      <c r="D154" s="4" t="s">
        <v>218</v>
      </c>
      <c r="E154" s="3" t="s">
        <v>220</v>
      </c>
      <c r="F154" s="5">
        <v>1</v>
      </c>
      <c r="G154" s="6">
        <v>14500</v>
      </c>
      <c r="H154" s="6">
        <v>13775</v>
      </c>
      <c r="I154" s="6">
        <v>15225</v>
      </c>
      <c r="J154" s="7">
        <f t="shared" si="4"/>
        <v>14500</v>
      </c>
      <c r="K154" s="7">
        <f t="shared" si="5"/>
        <v>14500</v>
      </c>
      <c r="L154" s="20"/>
    </row>
    <row r="155" spans="2:12" ht="38.25" x14ac:dyDescent="0.25">
      <c r="B155" s="2">
        <v>149</v>
      </c>
      <c r="C155" s="10" t="s">
        <v>131</v>
      </c>
      <c r="D155" s="4" t="s">
        <v>218</v>
      </c>
      <c r="E155" s="3" t="s">
        <v>220</v>
      </c>
      <c r="F155" s="5">
        <v>1</v>
      </c>
      <c r="G155" s="6">
        <v>17500</v>
      </c>
      <c r="H155" s="6">
        <v>16625</v>
      </c>
      <c r="I155" s="6">
        <v>18375</v>
      </c>
      <c r="J155" s="7">
        <f t="shared" si="4"/>
        <v>17500</v>
      </c>
      <c r="K155" s="7">
        <f t="shared" si="5"/>
        <v>17500</v>
      </c>
      <c r="L155" s="20"/>
    </row>
    <row r="156" spans="2:12" ht="38.25" x14ac:dyDescent="0.25">
      <c r="B156" s="2">
        <v>150</v>
      </c>
      <c r="C156" s="10" t="s">
        <v>132</v>
      </c>
      <c r="D156" s="4" t="s">
        <v>218</v>
      </c>
      <c r="E156" s="3" t="s">
        <v>220</v>
      </c>
      <c r="F156" s="5">
        <v>3</v>
      </c>
      <c r="G156" s="6">
        <v>1090</v>
      </c>
      <c r="H156" s="6">
        <v>1035.5</v>
      </c>
      <c r="I156" s="6">
        <v>1144.5</v>
      </c>
      <c r="J156" s="7">
        <f t="shared" si="4"/>
        <v>1090</v>
      </c>
      <c r="K156" s="7">
        <f t="shared" si="5"/>
        <v>3270</v>
      </c>
      <c r="L156" s="20"/>
    </row>
    <row r="157" spans="2:12" ht="38.25" x14ac:dyDescent="0.25">
      <c r="B157" s="2">
        <v>151</v>
      </c>
      <c r="C157" s="10" t="s">
        <v>133</v>
      </c>
      <c r="D157" s="4" t="s">
        <v>218</v>
      </c>
      <c r="E157" s="3" t="s">
        <v>222</v>
      </c>
      <c r="F157" s="5">
        <v>120</v>
      </c>
      <c r="G157" s="6">
        <v>260</v>
      </c>
      <c r="H157" s="6">
        <v>247</v>
      </c>
      <c r="I157" s="6">
        <v>273</v>
      </c>
      <c r="J157" s="7">
        <f t="shared" si="4"/>
        <v>260</v>
      </c>
      <c r="K157" s="7">
        <f t="shared" si="5"/>
        <v>31200</v>
      </c>
      <c r="L157" s="20"/>
    </row>
    <row r="158" spans="2:12" ht="38.25" x14ac:dyDescent="0.25">
      <c r="B158" s="2">
        <v>152</v>
      </c>
      <c r="C158" s="10" t="s">
        <v>134</v>
      </c>
      <c r="D158" s="4" t="s">
        <v>218</v>
      </c>
      <c r="E158" s="3" t="s">
        <v>220</v>
      </c>
      <c r="F158" s="5">
        <v>1</v>
      </c>
      <c r="G158" s="6">
        <v>98000</v>
      </c>
      <c r="H158" s="6">
        <v>93100</v>
      </c>
      <c r="I158" s="6">
        <v>102900</v>
      </c>
      <c r="J158" s="7">
        <f t="shared" si="4"/>
        <v>98000</v>
      </c>
      <c r="K158" s="7">
        <f t="shared" si="5"/>
        <v>98000</v>
      </c>
      <c r="L158" s="20"/>
    </row>
    <row r="159" spans="2:12" ht="38.25" x14ac:dyDescent="0.25">
      <c r="B159" s="2">
        <v>153</v>
      </c>
      <c r="C159" s="10" t="s">
        <v>135</v>
      </c>
      <c r="D159" s="4" t="s">
        <v>218</v>
      </c>
      <c r="E159" s="3" t="s">
        <v>220</v>
      </c>
      <c r="F159" s="5">
        <v>1</v>
      </c>
      <c r="G159" s="6">
        <v>52700</v>
      </c>
      <c r="H159" s="6">
        <v>50065</v>
      </c>
      <c r="I159" s="6">
        <v>55335</v>
      </c>
      <c r="J159" s="7">
        <f t="shared" si="4"/>
        <v>52700</v>
      </c>
      <c r="K159" s="7">
        <f t="shared" si="5"/>
        <v>52700</v>
      </c>
      <c r="L159" s="20"/>
    </row>
    <row r="160" spans="2:12" ht="38.25" x14ac:dyDescent="0.25">
      <c r="B160" s="2">
        <v>154</v>
      </c>
      <c r="C160" s="10" t="s">
        <v>136</v>
      </c>
      <c r="D160" s="4" t="s">
        <v>218</v>
      </c>
      <c r="E160" s="3" t="s">
        <v>220</v>
      </c>
      <c r="F160" s="5">
        <v>2</v>
      </c>
      <c r="G160" s="6">
        <v>7350</v>
      </c>
      <c r="H160" s="6">
        <v>6982.5</v>
      </c>
      <c r="I160" s="6">
        <v>7717.5</v>
      </c>
      <c r="J160" s="7">
        <f t="shared" si="4"/>
        <v>7350</v>
      </c>
      <c r="K160" s="7">
        <f t="shared" si="5"/>
        <v>14700</v>
      </c>
      <c r="L160" s="20"/>
    </row>
    <row r="161" spans="2:12" ht="38.25" x14ac:dyDescent="0.25">
      <c r="B161" s="2">
        <v>155</v>
      </c>
      <c r="C161" s="10" t="s">
        <v>137</v>
      </c>
      <c r="D161" s="4" t="s">
        <v>218</v>
      </c>
      <c r="E161" s="3" t="s">
        <v>220</v>
      </c>
      <c r="F161" s="5">
        <v>1</v>
      </c>
      <c r="G161" s="6">
        <v>61150</v>
      </c>
      <c r="H161" s="6">
        <v>58092.5</v>
      </c>
      <c r="I161" s="6">
        <v>64207.5</v>
      </c>
      <c r="J161" s="7">
        <f t="shared" si="4"/>
        <v>61150</v>
      </c>
      <c r="K161" s="7">
        <f t="shared" si="5"/>
        <v>61150</v>
      </c>
      <c r="L161" s="20"/>
    </row>
    <row r="162" spans="2:12" ht="38.25" x14ac:dyDescent="0.25">
      <c r="B162" s="2">
        <v>156</v>
      </c>
      <c r="C162" s="10" t="s">
        <v>138</v>
      </c>
      <c r="D162" s="4" t="s">
        <v>218</v>
      </c>
      <c r="E162" s="3" t="s">
        <v>220</v>
      </c>
      <c r="F162" s="5">
        <v>5</v>
      </c>
      <c r="G162" s="6">
        <v>2635</v>
      </c>
      <c r="H162" s="6">
        <v>2503.25</v>
      </c>
      <c r="I162" s="6">
        <v>2766.75</v>
      </c>
      <c r="J162" s="7">
        <f t="shared" si="4"/>
        <v>2635</v>
      </c>
      <c r="K162" s="7">
        <f t="shared" si="5"/>
        <v>13175</v>
      </c>
      <c r="L162" s="20"/>
    </row>
    <row r="163" spans="2:12" ht="38.25" x14ac:dyDescent="0.25">
      <c r="B163" s="2">
        <v>157</v>
      </c>
      <c r="C163" s="10" t="s">
        <v>139</v>
      </c>
      <c r="D163" s="4" t="s">
        <v>218</v>
      </c>
      <c r="E163" s="3" t="s">
        <v>220</v>
      </c>
      <c r="F163" s="5">
        <v>10</v>
      </c>
      <c r="G163" s="6">
        <v>199</v>
      </c>
      <c r="H163" s="6">
        <v>189.05</v>
      </c>
      <c r="I163" s="6">
        <v>208.95</v>
      </c>
      <c r="J163" s="7">
        <f t="shared" si="4"/>
        <v>199</v>
      </c>
      <c r="K163" s="7">
        <f t="shared" si="5"/>
        <v>1990</v>
      </c>
      <c r="L163" s="20"/>
    </row>
    <row r="164" spans="2:12" ht="38.25" x14ac:dyDescent="0.25">
      <c r="B164" s="2">
        <v>158</v>
      </c>
      <c r="C164" s="10" t="s">
        <v>140</v>
      </c>
      <c r="D164" s="4" t="s">
        <v>218</v>
      </c>
      <c r="E164" s="3" t="s">
        <v>221</v>
      </c>
      <c r="F164" s="5">
        <v>2</v>
      </c>
      <c r="G164" s="6">
        <v>12300</v>
      </c>
      <c r="H164" s="6">
        <v>11685</v>
      </c>
      <c r="I164" s="6">
        <v>12915</v>
      </c>
      <c r="J164" s="7">
        <f t="shared" si="4"/>
        <v>12300</v>
      </c>
      <c r="K164" s="7">
        <f t="shared" si="5"/>
        <v>24600</v>
      </c>
      <c r="L164" s="20"/>
    </row>
    <row r="165" spans="2:12" ht="38.25" x14ac:dyDescent="0.25">
      <c r="B165" s="2">
        <v>159</v>
      </c>
      <c r="C165" s="10" t="s">
        <v>141</v>
      </c>
      <c r="D165" s="4" t="s">
        <v>218</v>
      </c>
      <c r="E165" s="3" t="s">
        <v>220</v>
      </c>
      <c r="F165" s="5">
        <v>1</v>
      </c>
      <c r="G165" s="6">
        <v>12970</v>
      </c>
      <c r="H165" s="6">
        <v>12321.5</v>
      </c>
      <c r="I165" s="6">
        <v>13618.5</v>
      </c>
      <c r="J165" s="7">
        <f t="shared" si="4"/>
        <v>12970</v>
      </c>
      <c r="K165" s="7">
        <f t="shared" si="5"/>
        <v>12970</v>
      </c>
      <c r="L165" s="20"/>
    </row>
    <row r="166" spans="2:12" ht="38.25" x14ac:dyDescent="0.25">
      <c r="B166" s="2">
        <v>160</v>
      </c>
      <c r="C166" s="10" t="s">
        <v>142</v>
      </c>
      <c r="D166" s="4" t="s">
        <v>218</v>
      </c>
      <c r="E166" s="3" t="s">
        <v>220</v>
      </c>
      <c r="F166" s="5">
        <v>100</v>
      </c>
      <c r="G166" s="6">
        <v>110</v>
      </c>
      <c r="H166" s="6">
        <v>104.5</v>
      </c>
      <c r="I166" s="6">
        <v>115.5</v>
      </c>
      <c r="J166" s="7">
        <f t="shared" si="4"/>
        <v>110</v>
      </c>
      <c r="K166" s="7">
        <f t="shared" si="5"/>
        <v>11000</v>
      </c>
      <c r="L166" s="20"/>
    </row>
    <row r="167" spans="2:12" ht="38.25" x14ac:dyDescent="0.25">
      <c r="B167" s="2">
        <v>161</v>
      </c>
      <c r="C167" s="10" t="s">
        <v>143</v>
      </c>
      <c r="D167" s="4" t="s">
        <v>218</v>
      </c>
      <c r="E167" s="3" t="s">
        <v>221</v>
      </c>
      <c r="F167" s="5">
        <v>1</v>
      </c>
      <c r="G167" s="6">
        <v>95000</v>
      </c>
      <c r="H167" s="6">
        <v>90250</v>
      </c>
      <c r="I167" s="6">
        <v>99750</v>
      </c>
      <c r="J167" s="7">
        <f t="shared" si="4"/>
        <v>95000</v>
      </c>
      <c r="K167" s="7">
        <f t="shared" si="5"/>
        <v>95000</v>
      </c>
      <c r="L167" s="20"/>
    </row>
    <row r="168" spans="2:12" ht="38.25" x14ac:dyDescent="0.25">
      <c r="B168" s="2">
        <v>162</v>
      </c>
      <c r="C168" s="10" t="s">
        <v>144</v>
      </c>
      <c r="D168" s="4" t="s">
        <v>218</v>
      </c>
      <c r="E168" s="3" t="s">
        <v>223</v>
      </c>
      <c r="F168" s="5">
        <v>2</v>
      </c>
      <c r="G168" s="6">
        <v>250</v>
      </c>
      <c r="H168" s="6">
        <v>237.5</v>
      </c>
      <c r="I168" s="6">
        <v>262.5</v>
      </c>
      <c r="J168" s="7">
        <f t="shared" si="4"/>
        <v>250</v>
      </c>
      <c r="K168" s="7">
        <f t="shared" si="5"/>
        <v>500</v>
      </c>
      <c r="L168" s="20"/>
    </row>
    <row r="169" spans="2:12" ht="38.25" x14ac:dyDescent="0.25">
      <c r="B169" s="2">
        <v>163</v>
      </c>
      <c r="C169" s="10" t="s">
        <v>145</v>
      </c>
      <c r="D169" s="4" t="s">
        <v>218</v>
      </c>
      <c r="E169" s="3" t="s">
        <v>220</v>
      </c>
      <c r="F169" s="5">
        <v>2</v>
      </c>
      <c r="G169" s="6">
        <v>55</v>
      </c>
      <c r="H169" s="6">
        <v>52.25</v>
      </c>
      <c r="I169" s="6">
        <v>57.75</v>
      </c>
      <c r="J169" s="7">
        <f t="shared" si="4"/>
        <v>55</v>
      </c>
      <c r="K169" s="7">
        <f t="shared" si="5"/>
        <v>110</v>
      </c>
      <c r="L169" s="20"/>
    </row>
    <row r="170" spans="2:12" ht="38.25" x14ac:dyDescent="0.25">
      <c r="B170" s="2">
        <v>164</v>
      </c>
      <c r="C170" s="10" t="s">
        <v>146</v>
      </c>
      <c r="D170" s="4" t="s">
        <v>218</v>
      </c>
      <c r="E170" s="3" t="s">
        <v>220</v>
      </c>
      <c r="F170" s="5">
        <v>20</v>
      </c>
      <c r="G170" s="6">
        <v>895</v>
      </c>
      <c r="H170" s="6">
        <v>850.25</v>
      </c>
      <c r="I170" s="6">
        <v>939.75</v>
      </c>
      <c r="J170" s="7">
        <f t="shared" si="4"/>
        <v>895</v>
      </c>
      <c r="K170" s="7">
        <f t="shared" si="5"/>
        <v>17900</v>
      </c>
      <c r="L170" s="20"/>
    </row>
    <row r="171" spans="2:12" ht="38.25" x14ac:dyDescent="0.25">
      <c r="B171" s="2">
        <v>165</v>
      </c>
      <c r="C171" s="10" t="s">
        <v>147</v>
      </c>
      <c r="D171" s="4" t="s">
        <v>218</v>
      </c>
      <c r="E171" s="3" t="s">
        <v>220</v>
      </c>
      <c r="F171" s="5">
        <v>20</v>
      </c>
      <c r="G171" s="6">
        <v>285</v>
      </c>
      <c r="H171" s="6">
        <v>270.75</v>
      </c>
      <c r="I171" s="6">
        <v>299.25</v>
      </c>
      <c r="J171" s="7">
        <f t="shared" si="4"/>
        <v>285</v>
      </c>
      <c r="K171" s="7">
        <f t="shared" si="5"/>
        <v>5700</v>
      </c>
      <c r="L171" s="20"/>
    </row>
    <row r="172" spans="2:12" ht="38.25" x14ac:dyDescent="0.25">
      <c r="B172" s="2">
        <v>166</v>
      </c>
      <c r="C172" s="10" t="s">
        <v>147</v>
      </c>
      <c r="D172" s="4" t="s">
        <v>218</v>
      </c>
      <c r="E172" s="3" t="s">
        <v>220</v>
      </c>
      <c r="F172" s="5">
        <v>10</v>
      </c>
      <c r="G172" s="6">
        <v>475</v>
      </c>
      <c r="H172" s="6">
        <v>451.25</v>
      </c>
      <c r="I172" s="6">
        <v>498.75</v>
      </c>
      <c r="J172" s="7">
        <f t="shared" si="4"/>
        <v>475</v>
      </c>
      <c r="K172" s="7">
        <f t="shared" si="5"/>
        <v>4750</v>
      </c>
      <c r="L172" s="20"/>
    </row>
    <row r="173" spans="2:12" ht="38.25" x14ac:dyDescent="0.25">
      <c r="B173" s="2">
        <v>167</v>
      </c>
      <c r="C173" s="10" t="s">
        <v>148</v>
      </c>
      <c r="D173" s="4" t="s">
        <v>218</v>
      </c>
      <c r="E173" s="3" t="s">
        <v>220</v>
      </c>
      <c r="F173" s="5">
        <v>30</v>
      </c>
      <c r="G173" s="6">
        <v>110</v>
      </c>
      <c r="H173" s="6">
        <v>104.5</v>
      </c>
      <c r="I173" s="6">
        <v>115.5</v>
      </c>
      <c r="J173" s="7">
        <f t="shared" si="4"/>
        <v>110</v>
      </c>
      <c r="K173" s="7">
        <f t="shared" si="5"/>
        <v>3300</v>
      </c>
      <c r="L173" s="20"/>
    </row>
    <row r="174" spans="2:12" ht="38.25" x14ac:dyDescent="0.25">
      <c r="B174" s="2">
        <v>168</v>
      </c>
      <c r="C174" s="10" t="s">
        <v>149</v>
      </c>
      <c r="D174" s="4" t="s">
        <v>218</v>
      </c>
      <c r="E174" s="3" t="s">
        <v>220</v>
      </c>
      <c r="F174" s="5">
        <v>1</v>
      </c>
      <c r="G174" s="6">
        <v>16500</v>
      </c>
      <c r="H174" s="6">
        <v>15675</v>
      </c>
      <c r="I174" s="6">
        <v>17325</v>
      </c>
      <c r="J174" s="7">
        <f t="shared" si="4"/>
        <v>16500</v>
      </c>
      <c r="K174" s="7">
        <f t="shared" si="5"/>
        <v>16500</v>
      </c>
      <c r="L174" s="20"/>
    </row>
    <row r="175" spans="2:12" ht="38.25" x14ac:dyDescent="0.25">
      <c r="B175" s="2">
        <v>169</v>
      </c>
      <c r="C175" s="10" t="s">
        <v>150</v>
      </c>
      <c r="D175" s="4" t="s">
        <v>218</v>
      </c>
      <c r="E175" s="3" t="s">
        <v>220</v>
      </c>
      <c r="F175" s="5">
        <v>1</v>
      </c>
      <c r="G175" s="6">
        <v>425</v>
      </c>
      <c r="H175" s="6">
        <v>403.75</v>
      </c>
      <c r="I175" s="6">
        <v>446.25</v>
      </c>
      <c r="J175" s="7">
        <f t="shared" si="4"/>
        <v>425</v>
      </c>
      <c r="K175" s="7">
        <f t="shared" si="5"/>
        <v>425</v>
      </c>
      <c r="L175" s="20"/>
    </row>
    <row r="176" spans="2:12" ht="38.25" x14ac:dyDescent="0.25">
      <c r="B176" s="2">
        <v>170</v>
      </c>
      <c r="C176" s="10" t="s">
        <v>206</v>
      </c>
      <c r="D176" s="4" t="s">
        <v>218</v>
      </c>
      <c r="E176" s="3" t="s">
        <v>221</v>
      </c>
      <c r="F176" s="5">
        <v>3</v>
      </c>
      <c r="G176" s="6">
        <v>28950</v>
      </c>
      <c r="H176" s="6">
        <v>27502.5</v>
      </c>
      <c r="I176" s="6">
        <v>30397.5</v>
      </c>
      <c r="J176" s="7">
        <f t="shared" si="4"/>
        <v>28950</v>
      </c>
      <c r="K176" s="7">
        <f t="shared" si="5"/>
        <v>86850</v>
      </c>
      <c r="L176" s="20"/>
    </row>
    <row r="177" spans="2:12" ht="38.25" x14ac:dyDescent="0.25">
      <c r="B177" s="2">
        <v>171</v>
      </c>
      <c r="C177" s="10" t="s">
        <v>151</v>
      </c>
      <c r="D177" s="4" t="s">
        <v>218</v>
      </c>
      <c r="E177" s="3" t="s">
        <v>220</v>
      </c>
      <c r="F177" s="5">
        <v>30</v>
      </c>
      <c r="G177" s="6">
        <v>160</v>
      </c>
      <c r="H177" s="6">
        <v>152</v>
      </c>
      <c r="I177" s="6">
        <v>168</v>
      </c>
      <c r="J177" s="7">
        <f t="shared" si="4"/>
        <v>160</v>
      </c>
      <c r="K177" s="7">
        <f t="shared" si="5"/>
        <v>4800</v>
      </c>
      <c r="L177" s="20"/>
    </row>
    <row r="178" spans="2:12" ht="38.25" x14ac:dyDescent="0.25">
      <c r="B178" s="2">
        <v>172</v>
      </c>
      <c r="C178" s="10" t="s">
        <v>152</v>
      </c>
      <c r="D178" s="4" t="s">
        <v>218</v>
      </c>
      <c r="E178" s="3" t="s">
        <v>220</v>
      </c>
      <c r="F178" s="5">
        <v>30</v>
      </c>
      <c r="G178" s="6">
        <v>420</v>
      </c>
      <c r="H178" s="6">
        <v>399</v>
      </c>
      <c r="I178" s="6">
        <v>441</v>
      </c>
      <c r="J178" s="7">
        <f t="shared" si="4"/>
        <v>420</v>
      </c>
      <c r="K178" s="7">
        <f t="shared" si="5"/>
        <v>12600</v>
      </c>
      <c r="L178" s="20"/>
    </row>
    <row r="179" spans="2:12" ht="38.25" x14ac:dyDescent="0.25">
      <c r="B179" s="2">
        <v>173</v>
      </c>
      <c r="C179" s="10" t="s">
        <v>153</v>
      </c>
      <c r="D179" s="4" t="s">
        <v>218</v>
      </c>
      <c r="E179" s="3" t="s">
        <v>221</v>
      </c>
      <c r="F179" s="5">
        <v>1</v>
      </c>
      <c r="G179" s="6">
        <v>68000</v>
      </c>
      <c r="H179" s="6">
        <v>64600</v>
      </c>
      <c r="I179" s="6">
        <v>71400</v>
      </c>
      <c r="J179" s="7">
        <f t="shared" si="4"/>
        <v>68000</v>
      </c>
      <c r="K179" s="7">
        <f t="shared" si="5"/>
        <v>68000</v>
      </c>
      <c r="L179" s="20"/>
    </row>
    <row r="180" spans="2:12" ht="38.25" x14ac:dyDescent="0.25">
      <c r="B180" s="2">
        <v>174</v>
      </c>
      <c r="C180" s="10" t="s">
        <v>154</v>
      </c>
      <c r="D180" s="4" t="s">
        <v>218</v>
      </c>
      <c r="E180" s="3" t="s">
        <v>221</v>
      </c>
      <c r="F180" s="5">
        <v>1</v>
      </c>
      <c r="G180" s="6">
        <v>89500</v>
      </c>
      <c r="H180" s="6">
        <v>85025</v>
      </c>
      <c r="I180" s="6">
        <v>93975</v>
      </c>
      <c r="J180" s="7">
        <f t="shared" si="4"/>
        <v>89500</v>
      </c>
      <c r="K180" s="7">
        <f t="shared" si="5"/>
        <v>89500</v>
      </c>
      <c r="L180" s="20"/>
    </row>
    <row r="181" spans="2:12" ht="38.25" x14ac:dyDescent="0.25">
      <c r="B181" s="2">
        <v>175</v>
      </c>
      <c r="C181" s="10" t="s">
        <v>155</v>
      </c>
      <c r="D181" s="4" t="s">
        <v>218</v>
      </c>
      <c r="E181" s="3" t="s">
        <v>220</v>
      </c>
      <c r="F181" s="5">
        <v>1</v>
      </c>
      <c r="G181" s="6">
        <v>13500</v>
      </c>
      <c r="H181" s="6">
        <v>12825</v>
      </c>
      <c r="I181" s="6">
        <v>14175</v>
      </c>
      <c r="J181" s="7">
        <f t="shared" si="4"/>
        <v>13500</v>
      </c>
      <c r="K181" s="7">
        <f t="shared" si="5"/>
        <v>13500</v>
      </c>
      <c r="L181" s="20"/>
    </row>
    <row r="182" spans="2:12" ht="38.25" x14ac:dyDescent="0.25">
      <c r="B182" s="2">
        <v>176</v>
      </c>
      <c r="C182" s="10" t="s">
        <v>156</v>
      </c>
      <c r="D182" s="4" t="s">
        <v>218</v>
      </c>
      <c r="E182" s="3" t="s">
        <v>227</v>
      </c>
      <c r="F182" s="5">
        <v>2</v>
      </c>
      <c r="G182" s="6">
        <v>1250</v>
      </c>
      <c r="H182" s="6">
        <v>1187.5</v>
      </c>
      <c r="I182" s="6">
        <v>1312.5</v>
      </c>
      <c r="J182" s="7">
        <f t="shared" si="4"/>
        <v>1250</v>
      </c>
      <c r="K182" s="7">
        <f t="shared" si="5"/>
        <v>2500</v>
      </c>
      <c r="L182" s="20"/>
    </row>
    <row r="183" spans="2:12" ht="38.25" x14ac:dyDescent="0.25">
      <c r="B183" s="2">
        <v>177</v>
      </c>
      <c r="C183" s="10" t="s">
        <v>157</v>
      </c>
      <c r="D183" s="4" t="s">
        <v>218</v>
      </c>
      <c r="E183" s="3" t="s">
        <v>220</v>
      </c>
      <c r="F183" s="5">
        <v>3</v>
      </c>
      <c r="G183" s="6">
        <v>7610</v>
      </c>
      <c r="H183" s="6">
        <v>7229.5</v>
      </c>
      <c r="I183" s="6">
        <v>7990.5</v>
      </c>
      <c r="J183" s="7">
        <f t="shared" si="4"/>
        <v>7610</v>
      </c>
      <c r="K183" s="7">
        <f t="shared" si="5"/>
        <v>22830</v>
      </c>
      <c r="L183" s="20"/>
    </row>
    <row r="184" spans="2:12" ht="38.25" x14ac:dyDescent="0.25">
      <c r="B184" s="2">
        <v>178</v>
      </c>
      <c r="C184" s="10" t="s">
        <v>158</v>
      </c>
      <c r="D184" s="4" t="s">
        <v>218</v>
      </c>
      <c r="E184" s="3" t="s">
        <v>220</v>
      </c>
      <c r="F184" s="5">
        <v>3</v>
      </c>
      <c r="G184" s="6">
        <v>5500</v>
      </c>
      <c r="H184" s="6">
        <v>5225</v>
      </c>
      <c r="I184" s="6">
        <v>5775</v>
      </c>
      <c r="J184" s="7">
        <f t="shared" si="4"/>
        <v>5500</v>
      </c>
      <c r="K184" s="7">
        <f t="shared" si="5"/>
        <v>16500</v>
      </c>
      <c r="L184" s="20"/>
    </row>
    <row r="185" spans="2:12" ht="38.25" x14ac:dyDescent="0.25">
      <c r="B185" s="2">
        <v>179</v>
      </c>
      <c r="C185" s="10" t="s">
        <v>159</v>
      </c>
      <c r="D185" s="4" t="s">
        <v>218</v>
      </c>
      <c r="E185" s="3" t="s">
        <v>220</v>
      </c>
      <c r="F185" s="5">
        <v>3</v>
      </c>
      <c r="G185" s="6">
        <v>5980</v>
      </c>
      <c r="H185" s="6">
        <v>5681</v>
      </c>
      <c r="I185" s="6">
        <v>6279</v>
      </c>
      <c r="J185" s="7">
        <f t="shared" si="4"/>
        <v>5980</v>
      </c>
      <c r="K185" s="7">
        <f t="shared" si="5"/>
        <v>17940</v>
      </c>
      <c r="L185" s="20"/>
    </row>
    <row r="186" spans="2:12" ht="38.25" x14ac:dyDescent="0.25">
      <c r="B186" s="2">
        <v>180</v>
      </c>
      <c r="C186" s="10" t="s">
        <v>160</v>
      </c>
      <c r="D186" s="4" t="s">
        <v>218</v>
      </c>
      <c r="E186" s="3" t="s">
        <v>220</v>
      </c>
      <c r="F186" s="5">
        <v>3</v>
      </c>
      <c r="G186" s="6">
        <v>3250</v>
      </c>
      <c r="H186" s="6">
        <v>3087.5</v>
      </c>
      <c r="I186" s="6">
        <v>3412.5</v>
      </c>
      <c r="J186" s="7">
        <f t="shared" si="4"/>
        <v>3250</v>
      </c>
      <c r="K186" s="7">
        <f t="shared" si="5"/>
        <v>9750</v>
      </c>
      <c r="L186" s="20"/>
    </row>
    <row r="187" spans="2:12" ht="38.25" x14ac:dyDescent="0.25">
      <c r="B187" s="2">
        <v>181</v>
      </c>
      <c r="C187" s="10" t="s">
        <v>161</v>
      </c>
      <c r="D187" s="4" t="s">
        <v>218</v>
      </c>
      <c r="E187" s="3" t="s">
        <v>220</v>
      </c>
      <c r="F187" s="5">
        <v>5</v>
      </c>
      <c r="G187" s="6">
        <v>1580</v>
      </c>
      <c r="H187" s="6">
        <v>1501</v>
      </c>
      <c r="I187" s="6">
        <v>1659</v>
      </c>
      <c r="J187" s="7">
        <f t="shared" si="4"/>
        <v>1580</v>
      </c>
      <c r="K187" s="7">
        <f t="shared" si="5"/>
        <v>7900</v>
      </c>
      <c r="L187" s="20"/>
    </row>
    <row r="188" spans="2:12" ht="38.25" x14ac:dyDescent="0.25">
      <c r="B188" s="2">
        <v>182</v>
      </c>
      <c r="C188" s="10" t="s">
        <v>162</v>
      </c>
      <c r="D188" s="4" t="s">
        <v>218</v>
      </c>
      <c r="E188" s="3" t="s">
        <v>220</v>
      </c>
      <c r="F188" s="5">
        <v>3</v>
      </c>
      <c r="G188" s="6">
        <v>12900</v>
      </c>
      <c r="H188" s="6">
        <v>12255</v>
      </c>
      <c r="I188" s="6">
        <v>13545</v>
      </c>
      <c r="J188" s="7">
        <f t="shared" si="4"/>
        <v>12900</v>
      </c>
      <c r="K188" s="7">
        <f t="shared" si="5"/>
        <v>38700</v>
      </c>
      <c r="L188" s="20"/>
    </row>
    <row r="189" spans="2:12" ht="38.25" x14ac:dyDescent="0.25">
      <c r="B189" s="2">
        <v>183</v>
      </c>
      <c r="C189" s="10" t="s">
        <v>163</v>
      </c>
      <c r="D189" s="4" t="s">
        <v>218</v>
      </c>
      <c r="E189" s="3" t="s">
        <v>227</v>
      </c>
      <c r="F189" s="5">
        <v>1</v>
      </c>
      <c r="G189" s="6">
        <v>62000</v>
      </c>
      <c r="H189" s="6">
        <v>58900</v>
      </c>
      <c r="I189" s="6">
        <v>65100</v>
      </c>
      <c r="J189" s="7">
        <f t="shared" si="4"/>
        <v>62000</v>
      </c>
      <c r="K189" s="7">
        <f t="shared" si="5"/>
        <v>62000</v>
      </c>
      <c r="L189" s="20"/>
    </row>
    <row r="190" spans="2:12" ht="38.25" x14ac:dyDescent="0.25">
      <c r="B190" s="2">
        <v>184</v>
      </c>
      <c r="C190" s="10" t="s">
        <v>238</v>
      </c>
      <c r="D190" s="4" t="s">
        <v>218</v>
      </c>
      <c r="E190" s="3" t="s">
        <v>228</v>
      </c>
      <c r="F190" s="5">
        <v>100</v>
      </c>
      <c r="G190" s="6">
        <v>76</v>
      </c>
      <c r="H190" s="6">
        <v>72.2</v>
      </c>
      <c r="I190" s="6">
        <v>79.8</v>
      </c>
      <c r="J190" s="7">
        <f t="shared" si="4"/>
        <v>76</v>
      </c>
      <c r="K190" s="7">
        <f t="shared" si="5"/>
        <v>7600</v>
      </c>
      <c r="L190" s="20"/>
    </row>
    <row r="191" spans="2:12" ht="38.25" x14ac:dyDescent="0.25">
      <c r="B191" s="2">
        <v>185</v>
      </c>
      <c r="C191" s="10" t="s">
        <v>238</v>
      </c>
      <c r="D191" s="4" t="s">
        <v>218</v>
      </c>
      <c r="E191" s="3" t="s">
        <v>228</v>
      </c>
      <c r="F191" s="5">
        <v>50</v>
      </c>
      <c r="G191" s="6">
        <v>32</v>
      </c>
      <c r="H191" s="6">
        <v>30.4</v>
      </c>
      <c r="I191" s="6">
        <v>33.6</v>
      </c>
      <c r="J191" s="7">
        <f t="shared" si="4"/>
        <v>32</v>
      </c>
      <c r="K191" s="7">
        <f t="shared" si="5"/>
        <v>1600</v>
      </c>
      <c r="L191" s="20"/>
    </row>
    <row r="192" spans="2:12" ht="38.25" x14ac:dyDescent="0.25">
      <c r="B192" s="2">
        <v>186</v>
      </c>
      <c r="C192" s="10" t="s">
        <v>164</v>
      </c>
      <c r="D192" s="4" t="s">
        <v>218</v>
      </c>
      <c r="E192" s="3" t="s">
        <v>220</v>
      </c>
      <c r="F192" s="5">
        <v>2</v>
      </c>
      <c r="G192" s="6">
        <v>14680</v>
      </c>
      <c r="H192" s="6">
        <v>13946</v>
      </c>
      <c r="I192" s="6">
        <v>15414</v>
      </c>
      <c r="J192" s="7">
        <f t="shared" si="4"/>
        <v>14680</v>
      </c>
      <c r="K192" s="7">
        <f t="shared" si="5"/>
        <v>29360</v>
      </c>
      <c r="L192" s="20"/>
    </row>
    <row r="193" spans="2:12" ht="38.25" x14ac:dyDescent="0.25">
      <c r="B193" s="2">
        <v>187</v>
      </c>
      <c r="C193" s="10" t="s">
        <v>165</v>
      </c>
      <c r="D193" s="4" t="s">
        <v>218</v>
      </c>
      <c r="E193" s="3" t="s">
        <v>220</v>
      </c>
      <c r="F193" s="5">
        <v>12</v>
      </c>
      <c r="G193" s="6">
        <v>3450</v>
      </c>
      <c r="H193" s="6">
        <v>3277.5</v>
      </c>
      <c r="I193" s="6">
        <v>3622.5</v>
      </c>
      <c r="J193" s="7">
        <f t="shared" si="4"/>
        <v>3450</v>
      </c>
      <c r="K193" s="7">
        <f t="shared" si="5"/>
        <v>41400</v>
      </c>
      <c r="L193" s="20"/>
    </row>
    <row r="194" spans="2:12" ht="38.25" x14ac:dyDescent="0.25">
      <c r="B194" s="2">
        <v>188</v>
      </c>
      <c r="C194" s="10" t="s">
        <v>166</v>
      </c>
      <c r="D194" s="4" t="s">
        <v>218</v>
      </c>
      <c r="E194" s="3" t="s">
        <v>221</v>
      </c>
      <c r="F194" s="5">
        <v>20</v>
      </c>
      <c r="G194" s="6">
        <v>680</v>
      </c>
      <c r="H194" s="6">
        <v>646</v>
      </c>
      <c r="I194" s="6">
        <v>714</v>
      </c>
      <c r="J194" s="7">
        <f t="shared" si="4"/>
        <v>680</v>
      </c>
      <c r="K194" s="7">
        <f t="shared" si="5"/>
        <v>13600</v>
      </c>
      <c r="L194" s="20"/>
    </row>
    <row r="195" spans="2:12" ht="38.25" x14ac:dyDescent="0.25">
      <c r="B195" s="2">
        <v>189</v>
      </c>
      <c r="C195" s="10" t="s">
        <v>167</v>
      </c>
      <c r="D195" s="4" t="s">
        <v>218</v>
      </c>
      <c r="E195" s="3" t="s">
        <v>221</v>
      </c>
      <c r="F195" s="5">
        <v>12</v>
      </c>
      <c r="G195" s="6">
        <v>850</v>
      </c>
      <c r="H195" s="6">
        <v>807.5</v>
      </c>
      <c r="I195" s="6">
        <v>892.5</v>
      </c>
      <c r="J195" s="7">
        <f t="shared" si="4"/>
        <v>850</v>
      </c>
      <c r="K195" s="7">
        <f t="shared" si="5"/>
        <v>10200</v>
      </c>
      <c r="L195" s="20"/>
    </row>
    <row r="196" spans="2:12" ht="38.25" x14ac:dyDescent="0.25">
      <c r="B196" s="2">
        <v>190</v>
      </c>
      <c r="C196" s="10" t="s">
        <v>168</v>
      </c>
      <c r="D196" s="4" t="s">
        <v>218</v>
      </c>
      <c r="E196" s="3" t="s">
        <v>220</v>
      </c>
      <c r="F196" s="5">
        <v>1</v>
      </c>
      <c r="G196" s="6">
        <v>12500</v>
      </c>
      <c r="H196" s="6">
        <v>11875</v>
      </c>
      <c r="I196" s="6">
        <v>13125</v>
      </c>
      <c r="J196" s="7">
        <f t="shared" si="4"/>
        <v>12500</v>
      </c>
      <c r="K196" s="7">
        <f t="shared" si="5"/>
        <v>12500</v>
      </c>
      <c r="L196" s="20"/>
    </row>
    <row r="197" spans="2:12" ht="38.25" x14ac:dyDescent="0.25">
      <c r="B197" s="2">
        <v>191</v>
      </c>
      <c r="C197" s="10" t="s">
        <v>169</v>
      </c>
      <c r="D197" s="4" t="s">
        <v>218</v>
      </c>
      <c r="E197" s="3" t="s">
        <v>221</v>
      </c>
      <c r="F197" s="5">
        <v>5</v>
      </c>
      <c r="G197" s="6">
        <v>15520</v>
      </c>
      <c r="H197" s="6">
        <v>14744</v>
      </c>
      <c r="I197" s="6">
        <v>16296</v>
      </c>
      <c r="J197" s="7">
        <f t="shared" si="4"/>
        <v>15520</v>
      </c>
      <c r="K197" s="7">
        <f t="shared" si="5"/>
        <v>77600</v>
      </c>
      <c r="L197" s="20"/>
    </row>
    <row r="198" spans="2:12" ht="38.25" x14ac:dyDescent="0.25">
      <c r="B198" s="2">
        <v>192</v>
      </c>
      <c r="C198" s="10" t="s">
        <v>170</v>
      </c>
      <c r="D198" s="4" t="s">
        <v>218</v>
      </c>
      <c r="E198" s="3" t="s">
        <v>220</v>
      </c>
      <c r="F198" s="5">
        <v>2</v>
      </c>
      <c r="G198" s="6">
        <v>3680</v>
      </c>
      <c r="H198" s="6">
        <v>3496</v>
      </c>
      <c r="I198" s="6">
        <v>3864</v>
      </c>
      <c r="J198" s="7">
        <f t="shared" si="4"/>
        <v>3680</v>
      </c>
      <c r="K198" s="7">
        <f t="shared" si="5"/>
        <v>7360</v>
      </c>
      <c r="L198" s="20"/>
    </row>
    <row r="199" spans="2:12" ht="38.25" x14ac:dyDescent="0.25">
      <c r="B199" s="2">
        <v>193</v>
      </c>
      <c r="C199" s="10" t="s">
        <v>171</v>
      </c>
      <c r="D199" s="4" t="s">
        <v>218</v>
      </c>
      <c r="E199" s="3" t="s">
        <v>221</v>
      </c>
      <c r="F199" s="5">
        <v>1</v>
      </c>
      <c r="G199" s="6">
        <v>176000</v>
      </c>
      <c r="H199" s="6">
        <v>167200</v>
      </c>
      <c r="I199" s="6">
        <v>184800</v>
      </c>
      <c r="J199" s="7">
        <f t="shared" si="4"/>
        <v>176000</v>
      </c>
      <c r="K199" s="7">
        <f t="shared" si="5"/>
        <v>176000</v>
      </c>
      <c r="L199" s="20"/>
    </row>
    <row r="200" spans="2:12" ht="38.25" x14ac:dyDescent="0.25">
      <c r="B200" s="2">
        <v>194</v>
      </c>
      <c r="C200" s="10" t="s">
        <v>172</v>
      </c>
      <c r="D200" s="4" t="s">
        <v>218</v>
      </c>
      <c r="E200" s="3" t="s">
        <v>220</v>
      </c>
      <c r="F200" s="5">
        <v>12</v>
      </c>
      <c r="G200" s="6">
        <v>4550</v>
      </c>
      <c r="H200" s="6">
        <v>4322.5</v>
      </c>
      <c r="I200" s="6">
        <v>4777.5</v>
      </c>
      <c r="J200" s="7">
        <f t="shared" ref="J200:J232" si="6">(G200+H200+I200)/3</f>
        <v>4550</v>
      </c>
      <c r="K200" s="7">
        <f t="shared" ref="K200:K232" si="7">J200*F200</f>
        <v>54600</v>
      </c>
      <c r="L200" s="20"/>
    </row>
    <row r="201" spans="2:12" ht="38.25" x14ac:dyDescent="0.25">
      <c r="B201" s="2">
        <v>195</v>
      </c>
      <c r="C201" s="10" t="s">
        <v>173</v>
      </c>
      <c r="D201" s="4" t="s">
        <v>218</v>
      </c>
      <c r="E201" s="3" t="s">
        <v>221</v>
      </c>
      <c r="F201" s="5">
        <v>5</v>
      </c>
      <c r="G201" s="6">
        <v>8000</v>
      </c>
      <c r="H201" s="6">
        <v>7600</v>
      </c>
      <c r="I201" s="6">
        <v>8400</v>
      </c>
      <c r="J201" s="7">
        <f t="shared" si="6"/>
        <v>8000</v>
      </c>
      <c r="K201" s="7">
        <f t="shared" si="7"/>
        <v>40000</v>
      </c>
      <c r="L201" s="20"/>
    </row>
    <row r="202" spans="2:12" ht="38.25" x14ac:dyDescent="0.25">
      <c r="B202" s="2">
        <v>196</v>
      </c>
      <c r="C202" s="10" t="s">
        <v>174</v>
      </c>
      <c r="D202" s="4" t="s">
        <v>218</v>
      </c>
      <c r="E202" s="3" t="s">
        <v>220</v>
      </c>
      <c r="F202" s="5">
        <v>1</v>
      </c>
      <c r="G202" s="6">
        <v>14680</v>
      </c>
      <c r="H202" s="6">
        <v>13946</v>
      </c>
      <c r="I202" s="6">
        <v>15414</v>
      </c>
      <c r="J202" s="7">
        <f t="shared" si="6"/>
        <v>14680</v>
      </c>
      <c r="K202" s="7">
        <f t="shared" si="7"/>
        <v>14680</v>
      </c>
      <c r="L202" s="20"/>
    </row>
    <row r="203" spans="2:12" ht="38.25" x14ac:dyDescent="0.25">
      <c r="B203" s="2">
        <v>197</v>
      </c>
      <c r="C203" s="10" t="s">
        <v>175</v>
      </c>
      <c r="D203" s="4" t="s">
        <v>218</v>
      </c>
      <c r="E203" s="3" t="s">
        <v>220</v>
      </c>
      <c r="F203" s="5">
        <v>15</v>
      </c>
      <c r="G203" s="6">
        <v>1380</v>
      </c>
      <c r="H203" s="6">
        <v>1311</v>
      </c>
      <c r="I203" s="6">
        <v>1449</v>
      </c>
      <c r="J203" s="7">
        <f t="shared" si="6"/>
        <v>1380</v>
      </c>
      <c r="K203" s="7">
        <f t="shared" si="7"/>
        <v>20700</v>
      </c>
      <c r="L203" s="20"/>
    </row>
    <row r="204" spans="2:12" ht="38.25" x14ac:dyDescent="0.25">
      <c r="B204" s="2">
        <v>198</v>
      </c>
      <c r="C204" s="10" t="s">
        <v>176</v>
      </c>
      <c r="D204" s="4" t="s">
        <v>218</v>
      </c>
      <c r="E204" s="3" t="s">
        <v>220</v>
      </c>
      <c r="F204" s="5">
        <v>1</v>
      </c>
      <c r="G204" s="6">
        <v>27200</v>
      </c>
      <c r="H204" s="6">
        <v>25840</v>
      </c>
      <c r="I204" s="6">
        <v>28560</v>
      </c>
      <c r="J204" s="7">
        <f t="shared" si="6"/>
        <v>27200</v>
      </c>
      <c r="K204" s="7">
        <f t="shared" si="7"/>
        <v>27200</v>
      </c>
      <c r="L204" s="20"/>
    </row>
    <row r="205" spans="2:12" ht="38.25" x14ac:dyDescent="0.25">
      <c r="B205" s="2">
        <v>199</v>
      </c>
      <c r="C205" s="10" t="s">
        <v>177</v>
      </c>
      <c r="D205" s="4" t="s">
        <v>218</v>
      </c>
      <c r="E205" s="3" t="s">
        <v>221</v>
      </c>
      <c r="F205" s="5">
        <v>1</v>
      </c>
      <c r="G205" s="6">
        <v>370775</v>
      </c>
      <c r="H205" s="6">
        <v>352236.25</v>
      </c>
      <c r="I205" s="6">
        <v>389313.75</v>
      </c>
      <c r="J205" s="7">
        <f t="shared" si="6"/>
        <v>370775</v>
      </c>
      <c r="K205" s="7">
        <f t="shared" si="7"/>
        <v>370775</v>
      </c>
      <c r="L205" s="20"/>
    </row>
    <row r="206" spans="2:12" ht="38.25" x14ac:dyDescent="0.25">
      <c r="B206" s="2">
        <v>200</v>
      </c>
      <c r="C206" s="10" t="s">
        <v>178</v>
      </c>
      <c r="D206" s="4" t="s">
        <v>218</v>
      </c>
      <c r="E206" s="3" t="s">
        <v>220</v>
      </c>
      <c r="F206" s="5">
        <v>2</v>
      </c>
      <c r="G206" s="6">
        <v>10500</v>
      </c>
      <c r="H206" s="6">
        <v>9975</v>
      </c>
      <c r="I206" s="6">
        <v>11025</v>
      </c>
      <c r="J206" s="7">
        <f t="shared" si="6"/>
        <v>10500</v>
      </c>
      <c r="K206" s="7">
        <f t="shared" si="7"/>
        <v>21000</v>
      </c>
      <c r="L206" s="20"/>
    </row>
    <row r="207" spans="2:12" ht="38.25" x14ac:dyDescent="0.25">
      <c r="B207" s="2">
        <v>201</v>
      </c>
      <c r="C207" s="10" t="s">
        <v>179</v>
      </c>
      <c r="D207" s="4" t="s">
        <v>218</v>
      </c>
      <c r="E207" s="3" t="s">
        <v>220</v>
      </c>
      <c r="F207" s="5">
        <v>1</v>
      </c>
      <c r="G207" s="6">
        <v>34500</v>
      </c>
      <c r="H207" s="6">
        <v>32775</v>
      </c>
      <c r="I207" s="6">
        <v>36225</v>
      </c>
      <c r="J207" s="7">
        <f t="shared" si="6"/>
        <v>34500</v>
      </c>
      <c r="K207" s="7">
        <f t="shared" si="7"/>
        <v>34500</v>
      </c>
      <c r="L207" s="20"/>
    </row>
    <row r="208" spans="2:12" ht="38.25" x14ac:dyDescent="0.25">
      <c r="B208" s="2">
        <v>202</v>
      </c>
      <c r="C208" s="10" t="s">
        <v>180</v>
      </c>
      <c r="D208" s="4" t="s">
        <v>218</v>
      </c>
      <c r="E208" s="3" t="s">
        <v>220</v>
      </c>
      <c r="F208" s="5">
        <v>1</v>
      </c>
      <c r="G208" s="6">
        <v>29762</v>
      </c>
      <c r="H208" s="6">
        <v>28273.9</v>
      </c>
      <c r="I208" s="6">
        <v>31250.1</v>
      </c>
      <c r="J208" s="7">
        <f t="shared" si="6"/>
        <v>29762</v>
      </c>
      <c r="K208" s="7">
        <f t="shared" si="7"/>
        <v>29762</v>
      </c>
      <c r="L208" s="20"/>
    </row>
    <row r="209" spans="2:12" ht="38.25" x14ac:dyDescent="0.25">
      <c r="B209" s="2">
        <v>203</v>
      </c>
      <c r="C209" s="10" t="s">
        <v>181</v>
      </c>
      <c r="D209" s="4" t="s">
        <v>218</v>
      </c>
      <c r="E209" s="3" t="s">
        <v>220</v>
      </c>
      <c r="F209" s="5">
        <v>2</v>
      </c>
      <c r="G209" s="6">
        <v>12980</v>
      </c>
      <c r="H209" s="6">
        <v>12331</v>
      </c>
      <c r="I209" s="6">
        <v>13629</v>
      </c>
      <c r="J209" s="7">
        <f t="shared" si="6"/>
        <v>12980</v>
      </c>
      <c r="K209" s="7">
        <f t="shared" si="7"/>
        <v>25960</v>
      </c>
      <c r="L209" s="20"/>
    </row>
    <row r="210" spans="2:12" ht="38.25" x14ac:dyDescent="0.25">
      <c r="B210" s="2">
        <v>204</v>
      </c>
      <c r="C210" s="10" t="s">
        <v>182</v>
      </c>
      <c r="D210" s="4" t="s">
        <v>218</v>
      </c>
      <c r="E210" s="3" t="s">
        <v>220</v>
      </c>
      <c r="F210" s="5">
        <v>1</v>
      </c>
      <c r="G210" s="6">
        <v>67800</v>
      </c>
      <c r="H210" s="6">
        <v>64410</v>
      </c>
      <c r="I210" s="6">
        <v>71190</v>
      </c>
      <c r="J210" s="7">
        <f t="shared" si="6"/>
        <v>67800</v>
      </c>
      <c r="K210" s="7">
        <f t="shared" si="7"/>
        <v>67800</v>
      </c>
      <c r="L210" s="20"/>
    </row>
    <row r="211" spans="2:12" ht="38.25" x14ac:dyDescent="0.25">
      <c r="B211" s="2">
        <v>205</v>
      </c>
      <c r="C211" s="10" t="s">
        <v>183</v>
      </c>
      <c r="D211" s="4" t="s">
        <v>218</v>
      </c>
      <c r="E211" s="3" t="s">
        <v>220</v>
      </c>
      <c r="F211" s="5">
        <v>1</v>
      </c>
      <c r="G211" s="6">
        <v>85000</v>
      </c>
      <c r="H211" s="6">
        <v>80750</v>
      </c>
      <c r="I211" s="6">
        <v>89250</v>
      </c>
      <c r="J211" s="7">
        <f t="shared" si="6"/>
        <v>85000</v>
      </c>
      <c r="K211" s="7">
        <f t="shared" si="7"/>
        <v>85000</v>
      </c>
      <c r="L211" s="20"/>
    </row>
    <row r="212" spans="2:12" ht="38.25" x14ac:dyDescent="0.25">
      <c r="B212" s="2">
        <v>206</v>
      </c>
      <c r="C212" s="10" t="s">
        <v>184</v>
      </c>
      <c r="D212" s="4" t="s">
        <v>218</v>
      </c>
      <c r="E212" s="3" t="s">
        <v>221</v>
      </c>
      <c r="F212" s="5">
        <v>1</v>
      </c>
      <c r="G212" s="6">
        <v>54632</v>
      </c>
      <c r="H212" s="6">
        <v>51900.4</v>
      </c>
      <c r="I212" s="6">
        <v>57363.6</v>
      </c>
      <c r="J212" s="7">
        <f t="shared" si="6"/>
        <v>54632</v>
      </c>
      <c r="K212" s="7">
        <f t="shared" si="7"/>
        <v>54632</v>
      </c>
      <c r="L212" s="20"/>
    </row>
    <row r="213" spans="2:12" ht="38.25" x14ac:dyDescent="0.25">
      <c r="B213" s="2">
        <v>207</v>
      </c>
      <c r="C213" s="10" t="s">
        <v>185</v>
      </c>
      <c r="D213" s="4" t="s">
        <v>218</v>
      </c>
      <c r="E213" s="3" t="s">
        <v>220</v>
      </c>
      <c r="F213" s="5">
        <v>1</v>
      </c>
      <c r="G213" s="6">
        <v>14390</v>
      </c>
      <c r="H213" s="6">
        <v>13670.5</v>
      </c>
      <c r="I213" s="6">
        <v>15109.5</v>
      </c>
      <c r="J213" s="7">
        <f t="shared" si="6"/>
        <v>14390</v>
      </c>
      <c r="K213" s="7">
        <f t="shared" si="7"/>
        <v>14390</v>
      </c>
      <c r="L213" s="20"/>
    </row>
    <row r="214" spans="2:12" ht="38.25" x14ac:dyDescent="0.25">
      <c r="B214" s="2">
        <v>208</v>
      </c>
      <c r="C214" s="10" t="s">
        <v>186</v>
      </c>
      <c r="D214" s="4" t="s">
        <v>218</v>
      </c>
      <c r="E214" s="3" t="s">
        <v>220</v>
      </c>
      <c r="F214" s="5">
        <v>1</v>
      </c>
      <c r="G214" s="6">
        <v>125000</v>
      </c>
      <c r="H214" s="6">
        <v>118750</v>
      </c>
      <c r="I214" s="6">
        <v>131250</v>
      </c>
      <c r="J214" s="7">
        <f t="shared" si="6"/>
        <v>125000</v>
      </c>
      <c r="K214" s="7">
        <f t="shared" si="7"/>
        <v>125000</v>
      </c>
      <c r="L214" s="20"/>
    </row>
    <row r="215" spans="2:12" ht="38.25" x14ac:dyDescent="0.25">
      <c r="B215" s="2">
        <v>209</v>
      </c>
      <c r="C215" s="10" t="s">
        <v>187</v>
      </c>
      <c r="D215" s="4" t="s">
        <v>218</v>
      </c>
      <c r="E215" s="3" t="s">
        <v>220</v>
      </c>
      <c r="F215" s="5">
        <v>1</v>
      </c>
      <c r="G215" s="6">
        <v>324000</v>
      </c>
      <c r="H215" s="6">
        <v>307800</v>
      </c>
      <c r="I215" s="6">
        <v>340200</v>
      </c>
      <c r="J215" s="7">
        <f t="shared" si="6"/>
        <v>324000</v>
      </c>
      <c r="K215" s="7">
        <f t="shared" si="7"/>
        <v>324000</v>
      </c>
      <c r="L215" s="20"/>
    </row>
    <row r="216" spans="2:12" ht="38.25" x14ac:dyDescent="0.25">
      <c r="B216" s="2">
        <v>210</v>
      </c>
      <c r="C216" s="10" t="s">
        <v>188</v>
      </c>
      <c r="D216" s="4" t="s">
        <v>218</v>
      </c>
      <c r="E216" s="3" t="s">
        <v>220</v>
      </c>
      <c r="F216" s="5">
        <v>3</v>
      </c>
      <c r="G216" s="6">
        <v>106000</v>
      </c>
      <c r="H216" s="6">
        <v>100700</v>
      </c>
      <c r="I216" s="6">
        <v>111300</v>
      </c>
      <c r="J216" s="7">
        <f t="shared" si="6"/>
        <v>106000</v>
      </c>
      <c r="K216" s="7">
        <f t="shared" si="7"/>
        <v>318000</v>
      </c>
      <c r="L216" s="20"/>
    </row>
    <row r="217" spans="2:12" ht="38.25" x14ac:dyDescent="0.25">
      <c r="B217" s="2">
        <v>211</v>
      </c>
      <c r="C217" s="10" t="s">
        <v>189</v>
      </c>
      <c r="D217" s="4" t="s">
        <v>218</v>
      </c>
      <c r="E217" s="3" t="s">
        <v>220</v>
      </c>
      <c r="F217" s="5">
        <v>1</v>
      </c>
      <c r="G217" s="6">
        <v>349800</v>
      </c>
      <c r="H217" s="6">
        <v>332310</v>
      </c>
      <c r="I217" s="6">
        <v>367290</v>
      </c>
      <c r="J217" s="7">
        <f t="shared" si="6"/>
        <v>349800</v>
      </c>
      <c r="K217" s="7">
        <f t="shared" si="7"/>
        <v>349800</v>
      </c>
      <c r="L217" s="20"/>
    </row>
    <row r="218" spans="2:12" ht="38.25" x14ac:dyDescent="0.25">
      <c r="B218" s="2">
        <v>212</v>
      </c>
      <c r="C218" s="10" t="s">
        <v>190</v>
      </c>
      <c r="D218" s="4" t="s">
        <v>218</v>
      </c>
      <c r="E218" s="3" t="s">
        <v>220</v>
      </c>
      <c r="F218" s="5">
        <v>1</v>
      </c>
      <c r="G218" s="6">
        <v>29350</v>
      </c>
      <c r="H218" s="6">
        <v>27882.5</v>
      </c>
      <c r="I218" s="6">
        <v>30817.5</v>
      </c>
      <c r="J218" s="7">
        <f t="shared" si="6"/>
        <v>29350</v>
      </c>
      <c r="K218" s="7">
        <f t="shared" si="7"/>
        <v>29350</v>
      </c>
      <c r="L218" s="20"/>
    </row>
    <row r="219" spans="2:12" ht="38.25" x14ac:dyDescent="0.25">
      <c r="B219" s="2">
        <v>213</v>
      </c>
      <c r="C219" s="10" t="s">
        <v>191</v>
      </c>
      <c r="D219" s="4" t="s">
        <v>218</v>
      </c>
      <c r="E219" s="3" t="s">
        <v>220</v>
      </c>
      <c r="F219" s="5">
        <v>1</v>
      </c>
      <c r="G219" s="6">
        <v>375000</v>
      </c>
      <c r="H219" s="6">
        <v>356250</v>
      </c>
      <c r="I219" s="6">
        <v>393750</v>
      </c>
      <c r="J219" s="7">
        <f t="shared" si="6"/>
        <v>375000</v>
      </c>
      <c r="K219" s="7">
        <f t="shared" si="7"/>
        <v>375000</v>
      </c>
      <c r="L219" s="20"/>
    </row>
    <row r="220" spans="2:12" ht="38.25" x14ac:dyDescent="0.25">
      <c r="B220" s="2">
        <v>214</v>
      </c>
      <c r="C220" s="10" t="s">
        <v>192</v>
      </c>
      <c r="D220" s="4" t="s">
        <v>218</v>
      </c>
      <c r="E220" s="3" t="s">
        <v>220</v>
      </c>
      <c r="F220" s="5">
        <v>2</v>
      </c>
      <c r="G220" s="6">
        <v>8600</v>
      </c>
      <c r="H220" s="6">
        <v>8170</v>
      </c>
      <c r="I220" s="6">
        <v>9030</v>
      </c>
      <c r="J220" s="7">
        <f t="shared" si="6"/>
        <v>8600</v>
      </c>
      <c r="K220" s="7">
        <f t="shared" si="7"/>
        <v>17200</v>
      </c>
      <c r="L220" s="20"/>
    </row>
    <row r="221" spans="2:12" ht="38.25" x14ac:dyDescent="0.25">
      <c r="B221" s="2">
        <v>215</v>
      </c>
      <c r="C221" s="10" t="s">
        <v>193</v>
      </c>
      <c r="D221" s="4" t="s">
        <v>218</v>
      </c>
      <c r="E221" s="3" t="s">
        <v>220</v>
      </c>
      <c r="F221" s="5">
        <v>1</v>
      </c>
      <c r="G221" s="6">
        <v>26500</v>
      </c>
      <c r="H221" s="6">
        <v>25175</v>
      </c>
      <c r="I221" s="6">
        <v>27825</v>
      </c>
      <c r="J221" s="7">
        <f t="shared" si="6"/>
        <v>26500</v>
      </c>
      <c r="K221" s="7">
        <f t="shared" si="7"/>
        <v>26500</v>
      </c>
      <c r="L221" s="20"/>
    </row>
    <row r="222" spans="2:12" ht="38.25" x14ac:dyDescent="0.25">
      <c r="B222" s="2">
        <v>216</v>
      </c>
      <c r="C222" s="10" t="s">
        <v>194</v>
      </c>
      <c r="D222" s="4" t="s">
        <v>218</v>
      </c>
      <c r="E222" s="3" t="s">
        <v>229</v>
      </c>
      <c r="F222" s="5">
        <v>1</v>
      </c>
      <c r="G222" s="6">
        <v>25800</v>
      </c>
      <c r="H222" s="6">
        <v>24510</v>
      </c>
      <c r="I222" s="6">
        <v>27090</v>
      </c>
      <c r="J222" s="7">
        <f t="shared" si="6"/>
        <v>25800</v>
      </c>
      <c r="K222" s="7">
        <f t="shared" si="7"/>
        <v>25800</v>
      </c>
      <c r="L222" s="20"/>
    </row>
    <row r="223" spans="2:12" ht="38.25" x14ac:dyDescent="0.25">
      <c r="B223" s="2">
        <v>217</v>
      </c>
      <c r="C223" s="10" t="s">
        <v>195</v>
      </c>
      <c r="D223" s="4" t="s">
        <v>218</v>
      </c>
      <c r="E223" s="3" t="s">
        <v>230</v>
      </c>
      <c r="F223" s="5">
        <v>20</v>
      </c>
      <c r="G223" s="6">
        <v>7900</v>
      </c>
      <c r="H223" s="6">
        <v>7505</v>
      </c>
      <c r="I223" s="6">
        <v>8295</v>
      </c>
      <c r="J223" s="7">
        <f t="shared" si="6"/>
        <v>7900</v>
      </c>
      <c r="K223" s="7">
        <f t="shared" si="7"/>
        <v>158000</v>
      </c>
      <c r="L223" s="20"/>
    </row>
    <row r="224" spans="2:12" ht="38.25" x14ac:dyDescent="0.25">
      <c r="B224" s="2">
        <v>218</v>
      </c>
      <c r="C224" s="10" t="s">
        <v>196</v>
      </c>
      <c r="D224" s="4" t="s">
        <v>218</v>
      </c>
      <c r="E224" s="3" t="s">
        <v>224</v>
      </c>
      <c r="F224" s="5">
        <v>20</v>
      </c>
      <c r="G224" s="6">
        <v>6500</v>
      </c>
      <c r="H224" s="6">
        <v>6175</v>
      </c>
      <c r="I224" s="6">
        <v>6825</v>
      </c>
      <c r="J224" s="7">
        <f t="shared" si="6"/>
        <v>6500</v>
      </c>
      <c r="K224" s="7">
        <f t="shared" si="7"/>
        <v>130000</v>
      </c>
      <c r="L224" s="20"/>
    </row>
    <row r="225" spans="2:12" ht="38.25" x14ac:dyDescent="0.25">
      <c r="B225" s="2">
        <v>219</v>
      </c>
      <c r="C225" s="10" t="s">
        <v>197</v>
      </c>
      <c r="D225" s="4" t="s">
        <v>218</v>
      </c>
      <c r="E225" s="12" t="s">
        <v>220</v>
      </c>
      <c r="F225" s="12">
        <v>1</v>
      </c>
      <c r="G225" s="12">
        <v>10800</v>
      </c>
      <c r="H225" s="12">
        <v>10260</v>
      </c>
      <c r="I225" s="12">
        <v>11340</v>
      </c>
      <c r="J225" s="7">
        <f t="shared" si="6"/>
        <v>10800</v>
      </c>
      <c r="K225" s="7">
        <f t="shared" si="7"/>
        <v>10800</v>
      </c>
      <c r="L225" s="20"/>
    </row>
    <row r="226" spans="2:12" ht="38.25" x14ac:dyDescent="0.25">
      <c r="B226" s="2">
        <v>220</v>
      </c>
      <c r="C226" s="10" t="s">
        <v>198</v>
      </c>
      <c r="D226" s="4" t="s">
        <v>218</v>
      </c>
      <c r="E226" s="12" t="s">
        <v>224</v>
      </c>
      <c r="F226" s="12">
        <v>1</v>
      </c>
      <c r="G226" s="12">
        <v>97800</v>
      </c>
      <c r="H226" s="12">
        <v>92910</v>
      </c>
      <c r="I226" s="12">
        <v>102690</v>
      </c>
      <c r="J226" s="7">
        <f t="shared" si="6"/>
        <v>97800</v>
      </c>
      <c r="K226" s="7">
        <f t="shared" si="7"/>
        <v>97800</v>
      </c>
      <c r="L226" s="20"/>
    </row>
    <row r="227" spans="2:12" ht="38.25" x14ac:dyDescent="0.25">
      <c r="B227" s="2">
        <v>221</v>
      </c>
      <c r="C227" s="10" t="s">
        <v>199</v>
      </c>
      <c r="D227" s="4" t="s">
        <v>218</v>
      </c>
      <c r="E227" s="12" t="s">
        <v>224</v>
      </c>
      <c r="F227" s="12">
        <v>1</v>
      </c>
      <c r="G227" s="12">
        <v>14900</v>
      </c>
      <c r="H227" s="12">
        <v>14155</v>
      </c>
      <c r="I227" s="12">
        <v>15645</v>
      </c>
      <c r="J227" s="7">
        <f t="shared" si="6"/>
        <v>14900</v>
      </c>
      <c r="K227" s="7">
        <f t="shared" si="7"/>
        <v>14900</v>
      </c>
      <c r="L227" s="20"/>
    </row>
    <row r="228" spans="2:12" ht="38.25" x14ac:dyDescent="0.25">
      <c r="B228" s="2">
        <v>222</v>
      </c>
      <c r="C228" s="10" t="s">
        <v>200</v>
      </c>
      <c r="D228" s="4" t="s">
        <v>218</v>
      </c>
      <c r="E228" s="12" t="s">
        <v>224</v>
      </c>
      <c r="F228" s="12">
        <v>6</v>
      </c>
      <c r="G228" s="12">
        <v>8900</v>
      </c>
      <c r="H228" s="12">
        <v>8455</v>
      </c>
      <c r="I228" s="12">
        <v>9345</v>
      </c>
      <c r="J228" s="7">
        <f t="shared" si="6"/>
        <v>8900</v>
      </c>
      <c r="K228" s="7">
        <f t="shared" si="7"/>
        <v>53400</v>
      </c>
      <c r="L228" s="20"/>
    </row>
    <row r="229" spans="2:12" ht="38.25" x14ac:dyDescent="0.25">
      <c r="B229" s="2">
        <v>223</v>
      </c>
      <c r="C229" s="10" t="s">
        <v>201</v>
      </c>
      <c r="D229" s="4" t="s">
        <v>218</v>
      </c>
      <c r="E229" s="12" t="s">
        <v>226</v>
      </c>
      <c r="F229" s="12">
        <v>6</v>
      </c>
      <c r="G229" s="12">
        <v>48500</v>
      </c>
      <c r="H229" s="12">
        <v>46075</v>
      </c>
      <c r="I229" s="12">
        <v>50925</v>
      </c>
      <c r="J229" s="7">
        <f t="shared" si="6"/>
        <v>48500</v>
      </c>
      <c r="K229" s="7">
        <f t="shared" si="7"/>
        <v>291000</v>
      </c>
      <c r="L229" s="20"/>
    </row>
    <row r="230" spans="2:12" ht="38.25" x14ac:dyDescent="0.25">
      <c r="B230" s="2">
        <v>224</v>
      </c>
      <c r="C230" s="10" t="s">
        <v>202</v>
      </c>
      <c r="D230" s="4" t="s">
        <v>218</v>
      </c>
      <c r="E230" s="12" t="s">
        <v>226</v>
      </c>
      <c r="F230" s="12">
        <v>1</v>
      </c>
      <c r="G230" s="12">
        <v>105000</v>
      </c>
      <c r="H230" s="12">
        <v>99750</v>
      </c>
      <c r="I230" s="12">
        <v>110250</v>
      </c>
      <c r="J230" s="7">
        <f t="shared" si="6"/>
        <v>105000</v>
      </c>
      <c r="K230" s="7">
        <f t="shared" si="7"/>
        <v>105000</v>
      </c>
      <c r="L230" s="20"/>
    </row>
    <row r="231" spans="2:12" ht="38.25" x14ac:dyDescent="0.25">
      <c r="B231" s="2">
        <v>225</v>
      </c>
      <c r="C231" s="10" t="s">
        <v>203</v>
      </c>
      <c r="D231" s="4" t="s">
        <v>218</v>
      </c>
      <c r="E231" s="12" t="s">
        <v>224</v>
      </c>
      <c r="F231" s="12">
        <v>1</v>
      </c>
      <c r="G231" s="12">
        <v>25500</v>
      </c>
      <c r="H231" s="12">
        <v>24225</v>
      </c>
      <c r="I231" s="12">
        <v>26775</v>
      </c>
      <c r="J231" s="7">
        <f t="shared" si="6"/>
        <v>25500</v>
      </c>
      <c r="K231" s="7">
        <f t="shared" si="7"/>
        <v>25500</v>
      </c>
      <c r="L231" s="20"/>
    </row>
    <row r="232" spans="2:12" ht="38.25" x14ac:dyDescent="0.25">
      <c r="B232" s="2">
        <v>226</v>
      </c>
      <c r="C232" s="10" t="s">
        <v>204</v>
      </c>
      <c r="D232" s="4" t="s">
        <v>218</v>
      </c>
      <c r="E232" s="12" t="s">
        <v>224</v>
      </c>
      <c r="F232" s="12">
        <v>5</v>
      </c>
      <c r="G232" s="12">
        <v>850</v>
      </c>
      <c r="H232" s="12">
        <v>807.5</v>
      </c>
      <c r="I232" s="12">
        <v>892.5</v>
      </c>
      <c r="J232" s="7">
        <f t="shared" si="6"/>
        <v>850</v>
      </c>
      <c r="K232" s="7">
        <f t="shared" si="7"/>
        <v>4250</v>
      </c>
      <c r="L232" s="20"/>
    </row>
    <row r="233" spans="2:12" x14ac:dyDescent="0.25">
      <c r="B233" s="26" t="s">
        <v>219</v>
      </c>
      <c r="C233" s="27"/>
      <c r="D233" s="27"/>
      <c r="E233" s="27"/>
      <c r="F233" s="27"/>
      <c r="G233" s="27"/>
      <c r="H233" s="27"/>
      <c r="I233" s="27"/>
      <c r="J233" s="28"/>
      <c r="K233" s="8">
        <f>SUM(K7:K232)</f>
        <v>12210039</v>
      </c>
      <c r="L233" s="21"/>
    </row>
  </sheetData>
  <mergeCells count="11">
    <mergeCell ref="K5:K6"/>
    <mergeCell ref="H1:K1"/>
    <mergeCell ref="A3:K3"/>
    <mergeCell ref="B233:J233"/>
    <mergeCell ref="B5:B6"/>
    <mergeCell ref="C5:C6"/>
    <mergeCell ref="D5:D6"/>
    <mergeCell ref="E5:E6"/>
    <mergeCell ref="F5:F6"/>
    <mergeCell ref="G5:I5"/>
    <mergeCell ref="J5:J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2023-02-21T10:19:01Z</dcterms:modified>
</cp:coreProperties>
</file>